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Risk Template" sheetId="1" r:id="rId1"/>
    <sheet name="NewMatrix" sheetId="2" state="hidden" r:id="rId2"/>
    <sheet name="OriginalState" sheetId="3" state="hidden" r:id="rId3"/>
  </sheets>
  <definedNames>
    <definedName name="Occurrence">'NewMatrix'!$N$5:$O$9</definedName>
    <definedName name="RiskMatrix">'NewMatrix'!$B$4:$K$13</definedName>
    <definedName name="Severity">'NewMatrix'!$T$5:$U$9</definedName>
  </definedNames>
  <calcPr fullCalcOnLoad="1"/>
</workbook>
</file>

<file path=xl/sharedStrings.xml><?xml version="1.0" encoding="utf-8"?>
<sst xmlns="http://schemas.openxmlformats.org/spreadsheetml/2006/main" count="212" uniqueCount="32">
  <si>
    <t>Low</t>
  </si>
  <si>
    <t>High</t>
  </si>
  <si>
    <t>Very Unlikely</t>
  </si>
  <si>
    <t>Unlikely</t>
  </si>
  <si>
    <t>Likely</t>
  </si>
  <si>
    <t>Very Likely</t>
  </si>
  <si>
    <t>Almost Certain</t>
  </si>
  <si>
    <t>Negligible</t>
  </si>
  <si>
    <t>Marginal</t>
  </si>
  <si>
    <t>Significant</t>
  </si>
  <si>
    <t>Critical</t>
  </si>
  <si>
    <t>Crisis</t>
  </si>
  <si>
    <t>Moderate</t>
  </si>
  <si>
    <t>Severity</t>
  </si>
  <si>
    <t>Risk Item</t>
  </si>
  <si>
    <t>Discussion</t>
  </si>
  <si>
    <t>Occurrence</t>
  </si>
  <si>
    <t>Risk Level</t>
  </si>
  <si>
    <t>Occ</t>
  </si>
  <si>
    <t>Sev</t>
  </si>
  <si>
    <t>Response Strategy</t>
  </si>
  <si>
    <t>Project Manager:</t>
  </si>
  <si>
    <t>Customers:</t>
  </si>
  <si>
    <t>SimplexGrinnell</t>
  </si>
  <si>
    <t xml:space="preserve">Previous Risk Level </t>
  </si>
  <si>
    <t>Previous State</t>
  </si>
  <si>
    <t>Current State</t>
  </si>
  <si>
    <t>Response Action and Assessment
(italic denotes actions completed; bold denotes pending)</t>
  </si>
  <si>
    <t>Responsibility</t>
  </si>
  <si>
    <t>#</t>
  </si>
  <si>
    <t>Project:</t>
  </si>
  <si>
    <t>Date: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</si>
</sst>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$&quot;#,##0.0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color indexed="13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 wrapText="1"/>
      <protection/>
    </xf>
    <xf numFmtId="0" fontId="1" fillId="4" borderId="4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>
      <alignment horizontal="center"/>
    </xf>
    <xf numFmtId="0" fontId="10" fillId="5" borderId="0" xfId="0" applyFont="1" applyFill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10" fillId="5" borderId="3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174" fontId="2" fillId="0" borderId="0" xfId="0" applyNumberFormat="1" applyFont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 textRotation="90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10" fillId="5" borderId="12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="75" zoomScaleNormal="75" workbookViewId="0" topLeftCell="A1">
      <selection activeCell="H3" sqref="H3"/>
    </sheetView>
  </sheetViews>
  <sheetFormatPr defaultColWidth="9.140625" defaultRowHeight="12.75"/>
  <cols>
    <col min="1" max="1" width="5.8515625" style="0" customWidth="1"/>
    <col min="2" max="2" width="20.7109375" style="0" customWidth="1"/>
    <col min="3" max="3" width="40.7109375" style="0" customWidth="1"/>
    <col min="4" max="4" width="13.7109375" style="0" customWidth="1"/>
    <col min="5" max="5" width="9.7109375" style="0" customWidth="1"/>
    <col min="6" max="6" width="13.7109375" style="0" customWidth="1"/>
    <col min="7" max="7" width="9.7109375" style="0" customWidth="1"/>
    <col min="8" max="8" width="12.57421875" style="0" bestFit="1" customWidth="1"/>
    <col min="9" max="9" width="13.421875" style="0" customWidth="1"/>
    <col min="10" max="10" width="7.421875" style="11" customWidth="1"/>
    <col min="11" max="11" width="12.140625" style="0" customWidth="1"/>
    <col min="12" max="12" width="11.8515625" style="0" customWidth="1"/>
    <col min="13" max="13" width="11.421875" style="0" customWidth="1"/>
    <col min="14" max="14" width="10.7109375" style="0" customWidth="1"/>
    <col min="15" max="15" width="11.8515625" style="0" customWidth="1"/>
    <col min="16" max="16" width="45.28125" style="0" customWidth="1"/>
    <col min="17" max="17" width="16.7109375" style="0" customWidth="1"/>
    <col min="18" max="18" width="4.57421875" style="0" customWidth="1"/>
    <col min="19" max="19" width="17.140625" style="0" customWidth="1"/>
    <col min="21" max="21" width="13.00390625" style="0" customWidth="1"/>
    <col min="23" max="23" width="20.00390625" style="0" customWidth="1"/>
    <col min="26" max="26" width="10.421875" style="0" bestFit="1" customWidth="1"/>
  </cols>
  <sheetData>
    <row r="1" spans="2:11" s="17" customFormat="1" ht="16.5" thickBot="1">
      <c r="B1" s="38" t="s">
        <v>30</v>
      </c>
      <c r="C1" s="40"/>
      <c r="E1" s="38" t="s">
        <v>21</v>
      </c>
      <c r="F1" s="38"/>
      <c r="G1" s="40"/>
      <c r="H1" s="40"/>
      <c r="I1" s="38" t="s">
        <v>31</v>
      </c>
      <c r="J1" s="39"/>
      <c r="K1" s="40"/>
    </row>
    <row r="3" spans="1:13" ht="28.5" customHeight="1" thickBot="1">
      <c r="A3" s="5"/>
      <c r="B3" s="37" t="s">
        <v>26</v>
      </c>
      <c r="C3" s="37"/>
      <c r="D3" s="37"/>
      <c r="E3" s="37"/>
      <c r="F3" s="37"/>
      <c r="G3" s="4"/>
      <c r="H3" s="4"/>
      <c r="I3" s="62" t="s">
        <v>25</v>
      </c>
      <c r="J3" s="62"/>
      <c r="K3" s="62"/>
      <c r="L3" s="62"/>
      <c r="M3" s="62"/>
    </row>
    <row r="4" spans="1:23" s="4" customFormat="1" ht="30" customHeight="1" thickBot="1" thickTop="1">
      <c r="A4" s="15">
        <v>9</v>
      </c>
      <c r="B4" s="25">
        <f>NewMatrix!Z77</f>
      </c>
      <c r="C4" s="26">
        <f>NewMatrix!AA77</f>
      </c>
      <c r="D4" s="24">
        <f>NewMatrix!AB77</f>
      </c>
      <c r="E4" s="24">
        <f>NewMatrix!AC77</f>
      </c>
      <c r="F4" s="24">
        <f>NewMatrix!AD77</f>
      </c>
      <c r="G4" s="51" t="s">
        <v>16</v>
      </c>
      <c r="H4" s="15">
        <v>9</v>
      </c>
      <c r="I4" s="25">
        <f>OriginalState!Z77</f>
      </c>
      <c r="J4" s="26">
        <f>OriginalState!AA77</f>
      </c>
      <c r="K4" s="24">
        <f>OriginalState!AB77</f>
      </c>
      <c r="L4" s="24">
        <f>OriginalState!AC77</f>
      </c>
      <c r="M4" s="24">
        <f>OriginalState!AD77</f>
      </c>
      <c r="W4" s="5"/>
    </row>
    <row r="5" spans="1:28" ht="17.25" customHeight="1" thickBot="1" thickTop="1">
      <c r="A5" s="15">
        <v>7</v>
      </c>
      <c r="B5" s="27">
        <f>NewMatrix!U77</f>
      </c>
      <c r="C5" s="26">
        <f>NewMatrix!V77</f>
      </c>
      <c r="D5" s="26">
        <f>NewMatrix!W77</f>
      </c>
      <c r="E5" s="24">
        <f>NewMatrix!X77</f>
      </c>
      <c r="F5" s="24">
        <f>NewMatrix!Y77</f>
      </c>
      <c r="G5" s="51"/>
      <c r="H5" s="15">
        <v>7</v>
      </c>
      <c r="I5" s="27">
        <f>OriginalState!U77</f>
      </c>
      <c r="J5" s="26">
        <f>OriginalState!V77</f>
      </c>
      <c r="K5" s="26">
        <f>OriginalState!W77</f>
      </c>
      <c r="L5" s="24">
        <f>OriginalState!X77</f>
      </c>
      <c r="M5" s="24">
        <f>OriginalState!Y77</f>
      </c>
      <c r="W5" s="11"/>
      <c r="X5" s="61"/>
      <c r="Y5" s="61"/>
      <c r="Z5" s="61"/>
      <c r="AA5" s="61"/>
      <c r="AB5" s="61"/>
    </row>
    <row r="6" spans="1:13" ht="18.75" customHeight="1" thickBot="1" thickTop="1">
      <c r="A6" s="15">
        <v>5</v>
      </c>
      <c r="B6" s="27">
        <f>NewMatrix!P77</f>
      </c>
      <c r="C6" s="27">
        <f>NewMatrix!Q77</f>
      </c>
      <c r="D6" s="26">
        <f>NewMatrix!R77</f>
      </c>
      <c r="E6" s="26">
        <f>NewMatrix!S77</f>
      </c>
      <c r="F6" s="24">
        <f>NewMatrix!T77</f>
      </c>
      <c r="G6" s="51"/>
      <c r="H6" s="15">
        <v>5</v>
      </c>
      <c r="I6" s="27">
        <f>OriginalState!P77</f>
      </c>
      <c r="J6" s="27">
        <f>OriginalState!Q77</f>
      </c>
      <c r="K6" s="26">
        <f>OriginalState!R77</f>
      </c>
      <c r="L6" s="26">
        <f>OriginalState!S77</f>
      </c>
      <c r="M6" s="24">
        <f>OriginalState!T77</f>
      </c>
    </row>
    <row r="7" spans="1:13" ht="18.75" customHeight="1" thickBot="1" thickTop="1">
      <c r="A7" s="15">
        <v>3</v>
      </c>
      <c r="B7" s="27">
        <f>NewMatrix!K77</f>
      </c>
      <c r="C7" s="27">
        <f>NewMatrix!L77</f>
      </c>
      <c r="D7" s="26">
        <f>NewMatrix!M77</f>
      </c>
      <c r="E7" s="26">
        <f>NewMatrix!N77</f>
      </c>
      <c r="F7" s="26">
        <f>NewMatrix!O77</f>
      </c>
      <c r="G7" s="51"/>
      <c r="H7" s="15">
        <v>3</v>
      </c>
      <c r="I7" s="27">
        <f>OriginalState!K77</f>
      </c>
      <c r="J7" s="27">
        <f>OriginalState!L77</f>
      </c>
      <c r="K7" s="26">
        <f>OriginalState!M77</f>
      </c>
      <c r="L7" s="26">
        <f>OriginalState!N77</f>
      </c>
      <c r="M7" s="26">
        <f>OriginalState!O77</f>
      </c>
    </row>
    <row r="8" spans="1:13" ht="18.75" customHeight="1" thickBot="1" thickTop="1">
      <c r="A8" s="15">
        <v>1</v>
      </c>
      <c r="B8" s="27">
        <f>NewMatrix!F77</f>
      </c>
      <c r="C8" s="27">
        <f>NewMatrix!G77</f>
      </c>
      <c r="D8" s="27">
        <f>NewMatrix!H77</f>
      </c>
      <c r="E8" s="27">
        <f>NewMatrix!I77</f>
      </c>
      <c r="F8" s="27">
        <f>NewMatrix!J77</f>
      </c>
      <c r="G8" s="51"/>
      <c r="H8" s="15">
        <v>1</v>
      </c>
      <c r="I8" s="27">
        <f>OriginalState!F77</f>
      </c>
      <c r="J8" s="27">
        <f>OriginalState!G77</f>
      </c>
      <c r="K8" s="27">
        <f>OriginalState!H77</f>
      </c>
      <c r="L8" s="27">
        <f>OriginalState!I77</f>
      </c>
      <c r="M8" s="27">
        <f>OriginalState!J77</f>
      </c>
    </row>
    <row r="9" spans="1:28" ht="18.75" customHeight="1" thickTop="1">
      <c r="A9" s="11"/>
      <c r="B9" s="20">
        <v>1</v>
      </c>
      <c r="C9" s="20">
        <v>3</v>
      </c>
      <c r="D9" s="20">
        <v>5</v>
      </c>
      <c r="E9" s="20">
        <v>7</v>
      </c>
      <c r="F9" s="20">
        <v>9</v>
      </c>
      <c r="H9" s="11"/>
      <c r="I9" s="20">
        <v>1</v>
      </c>
      <c r="J9" s="20">
        <v>3</v>
      </c>
      <c r="K9" s="20">
        <v>5</v>
      </c>
      <c r="L9" s="20">
        <v>7</v>
      </c>
      <c r="M9" s="20">
        <v>9</v>
      </c>
      <c r="V9" s="1"/>
      <c r="W9" s="1"/>
      <c r="X9" s="1"/>
      <c r="Y9" s="1"/>
      <c r="Z9" s="1"/>
      <c r="AA9" s="1"/>
      <c r="AB9" s="1"/>
    </row>
    <row r="10" spans="1:28" ht="18.75" customHeight="1">
      <c r="A10" s="11"/>
      <c r="B10" s="61" t="s">
        <v>13</v>
      </c>
      <c r="C10" s="61"/>
      <c r="D10" s="61"/>
      <c r="E10" s="61"/>
      <c r="F10" s="61"/>
      <c r="H10" s="11"/>
      <c r="I10" s="61" t="s">
        <v>13</v>
      </c>
      <c r="J10" s="61"/>
      <c r="K10" s="61"/>
      <c r="L10" s="61"/>
      <c r="M10" s="61"/>
      <c r="V10" s="1"/>
      <c r="W10" s="1"/>
      <c r="X10" s="1"/>
      <c r="Y10" s="1"/>
      <c r="Z10" s="1"/>
      <c r="AA10" s="1"/>
      <c r="AB10" s="1"/>
    </row>
    <row r="11" spans="2:8" ht="15.75">
      <c r="B11" s="18"/>
      <c r="C11" s="23"/>
      <c r="D11" s="75"/>
      <c r="E11" s="76"/>
      <c r="F11" s="76"/>
      <c r="G11" s="45"/>
      <c r="H11" s="45"/>
    </row>
    <row r="12" spans="2:19" ht="15.75">
      <c r="B12" s="19"/>
      <c r="C12" s="16"/>
      <c r="D12" s="16"/>
      <c r="E12" s="17"/>
      <c r="F12" s="17"/>
      <c r="G12" s="16"/>
      <c r="H12" s="16"/>
      <c r="S12" s="16"/>
    </row>
    <row r="13" spans="2:19" ht="4.5" customHeight="1" thickBot="1">
      <c r="B13" s="18" t="s">
        <v>22</v>
      </c>
      <c r="C13" s="23" t="s">
        <v>23</v>
      </c>
      <c r="D13" s="16"/>
      <c r="E13" s="17"/>
      <c r="F13" s="17"/>
      <c r="G13" s="16"/>
      <c r="H13" s="16"/>
      <c r="S13" s="16"/>
    </row>
    <row r="14" ht="13.5" hidden="1" thickBot="1">
      <c r="B14" s="1"/>
    </row>
    <row r="15" spans="1:30" s="1" customFormat="1" ht="16.5" customHeight="1" thickBot="1">
      <c r="A15" s="73" t="s">
        <v>29</v>
      </c>
      <c r="B15" s="74" t="s">
        <v>14</v>
      </c>
      <c r="C15" s="74" t="s">
        <v>15</v>
      </c>
      <c r="D15" s="67" t="s">
        <v>16</v>
      </c>
      <c r="E15" s="67"/>
      <c r="F15" s="67" t="s">
        <v>13</v>
      </c>
      <c r="G15" s="67"/>
      <c r="H15" s="67" t="s">
        <v>17</v>
      </c>
      <c r="I15" s="63" t="s">
        <v>20</v>
      </c>
      <c r="J15" s="42"/>
      <c r="K15" s="52" t="s">
        <v>27</v>
      </c>
      <c r="L15" s="53"/>
      <c r="M15" s="53"/>
      <c r="N15" s="53"/>
      <c r="O15" s="53"/>
      <c r="P15" s="54"/>
      <c r="Q15" s="63" t="s">
        <v>28</v>
      </c>
      <c r="R15" s="64"/>
      <c r="S15" s="67" t="s">
        <v>16</v>
      </c>
      <c r="T15" s="67"/>
      <c r="U15" s="67" t="s">
        <v>13</v>
      </c>
      <c r="V15" s="67"/>
      <c r="W15" s="68" t="s">
        <v>24</v>
      </c>
      <c r="X15"/>
      <c r="Y15"/>
      <c r="Z15"/>
      <c r="AA15"/>
      <c r="AB15"/>
      <c r="AC15"/>
      <c r="AD15"/>
    </row>
    <row r="16" spans="1:30" s="1" customFormat="1" ht="25.5" customHeight="1" thickBot="1">
      <c r="A16" s="73"/>
      <c r="B16" s="41"/>
      <c r="C16" s="41"/>
      <c r="D16" s="67" t="s">
        <v>18</v>
      </c>
      <c r="E16" s="67"/>
      <c r="F16" s="67" t="s">
        <v>19</v>
      </c>
      <c r="G16" s="67"/>
      <c r="H16" s="67"/>
      <c r="I16" s="43"/>
      <c r="J16" s="44"/>
      <c r="K16" s="55"/>
      <c r="L16" s="56"/>
      <c r="M16" s="56"/>
      <c r="N16" s="56"/>
      <c r="O16" s="56"/>
      <c r="P16" s="57"/>
      <c r="Q16" s="65"/>
      <c r="R16" s="66"/>
      <c r="S16" s="67" t="s">
        <v>18</v>
      </c>
      <c r="T16" s="67"/>
      <c r="U16" s="67" t="s">
        <v>19</v>
      </c>
      <c r="V16" s="67"/>
      <c r="W16" s="69"/>
      <c r="X16"/>
      <c r="Y16"/>
      <c r="Z16"/>
      <c r="AA16"/>
      <c r="AB16"/>
      <c r="AC16"/>
      <c r="AD16"/>
    </row>
    <row r="17" spans="1:23" ht="15.75" thickBot="1">
      <c r="A17" s="14">
        <v>1</v>
      </c>
      <c r="B17" s="10"/>
      <c r="C17" s="10"/>
      <c r="D17" s="6"/>
      <c r="E17" s="9"/>
      <c r="F17" s="7"/>
      <c r="G17" s="9"/>
      <c r="H17" s="7">
        <f aca="true" t="shared" si="0" ref="H17:H38">IF(ISBLANK(G17),"",HLOOKUP(G17,RiskMatrix,E17+1))</f>
      </c>
      <c r="I17" s="70"/>
      <c r="J17" s="71"/>
      <c r="K17" s="58"/>
      <c r="L17" s="59"/>
      <c r="M17" s="59"/>
      <c r="N17" s="59"/>
      <c r="O17" s="59"/>
      <c r="P17" s="60"/>
      <c r="Q17" s="49"/>
      <c r="R17" s="50"/>
      <c r="S17" s="6">
        <f aca="true" t="shared" si="1" ref="S17:S27">IF(ISBLANK(T17),"",VLOOKUP(T17,Occurrence,2))</f>
      </c>
      <c r="T17" s="9"/>
      <c r="U17" s="7">
        <f aca="true" t="shared" si="2" ref="U17:U27">IF(ISBLANK(V17),"",VLOOKUP(V17,Severity,2))</f>
      </c>
      <c r="V17" s="9"/>
      <c r="W17" s="7">
        <f aca="true" t="shared" si="3" ref="W17:W27">IF(ISBLANK(V17),"",HLOOKUP(V17,RiskMatrix,T17+1))</f>
      </c>
    </row>
    <row r="18" spans="1:23" ht="15.75" thickBot="1">
      <c r="A18" s="14">
        <v>2</v>
      </c>
      <c r="B18" s="10"/>
      <c r="C18" s="10"/>
      <c r="D18" s="6"/>
      <c r="E18" s="9"/>
      <c r="F18" s="7"/>
      <c r="G18" s="9"/>
      <c r="H18" s="7">
        <f t="shared" si="0"/>
      </c>
      <c r="I18" s="70"/>
      <c r="J18" s="71"/>
      <c r="K18" s="58"/>
      <c r="L18" s="59"/>
      <c r="M18" s="59"/>
      <c r="N18" s="59"/>
      <c r="O18" s="59"/>
      <c r="P18" s="60"/>
      <c r="Q18" s="49"/>
      <c r="R18" s="50"/>
      <c r="S18" s="6">
        <f t="shared" si="1"/>
      </c>
      <c r="T18" s="9"/>
      <c r="U18" s="7">
        <f t="shared" si="2"/>
      </c>
      <c r="V18" s="9"/>
      <c r="W18" s="7">
        <f t="shared" si="3"/>
      </c>
    </row>
    <row r="19" spans="1:23" ht="15.75" thickBot="1">
      <c r="A19" s="14">
        <v>3</v>
      </c>
      <c r="B19" s="10"/>
      <c r="C19" s="10"/>
      <c r="D19" s="6"/>
      <c r="E19" s="9"/>
      <c r="F19" s="7"/>
      <c r="G19" s="9"/>
      <c r="H19" s="7">
        <f t="shared" si="0"/>
      </c>
      <c r="I19" s="70"/>
      <c r="J19" s="71"/>
      <c r="K19" s="58"/>
      <c r="L19" s="59"/>
      <c r="M19" s="59"/>
      <c r="N19" s="59"/>
      <c r="O19" s="59"/>
      <c r="P19" s="60"/>
      <c r="Q19" s="49"/>
      <c r="R19" s="50"/>
      <c r="S19" s="6">
        <f t="shared" si="1"/>
      </c>
      <c r="T19" s="9"/>
      <c r="U19" s="7">
        <f t="shared" si="2"/>
      </c>
      <c r="V19" s="9"/>
      <c r="W19" s="7">
        <f t="shared" si="3"/>
      </c>
    </row>
    <row r="20" spans="1:23" ht="15.75" thickBot="1">
      <c r="A20" s="14">
        <v>4</v>
      </c>
      <c r="B20" s="10"/>
      <c r="C20" s="10"/>
      <c r="D20" s="6"/>
      <c r="E20" s="9"/>
      <c r="F20" s="7"/>
      <c r="G20" s="9"/>
      <c r="H20" s="7">
        <f t="shared" si="0"/>
      </c>
      <c r="I20" s="70"/>
      <c r="J20" s="71"/>
      <c r="K20" s="58"/>
      <c r="L20" s="59"/>
      <c r="M20" s="59"/>
      <c r="N20" s="59"/>
      <c r="O20" s="59"/>
      <c r="P20" s="60"/>
      <c r="Q20" s="49"/>
      <c r="R20" s="50"/>
      <c r="S20" s="6">
        <f t="shared" si="1"/>
      </c>
      <c r="T20" s="9"/>
      <c r="U20" s="7">
        <f t="shared" si="2"/>
      </c>
      <c r="V20" s="9"/>
      <c r="W20" s="7">
        <f t="shared" si="3"/>
      </c>
    </row>
    <row r="21" spans="1:23" ht="15.75" thickBot="1">
      <c r="A21" s="14">
        <v>5</v>
      </c>
      <c r="B21" s="10"/>
      <c r="C21" s="10"/>
      <c r="D21" s="6"/>
      <c r="E21" s="9"/>
      <c r="F21" s="7"/>
      <c r="G21" s="9"/>
      <c r="H21" s="7">
        <f>IF(ISBLANK(G21),"",HLOOKUP(G21,RiskMatrix,E21+1))</f>
      </c>
      <c r="I21" s="70"/>
      <c r="J21" s="71"/>
      <c r="K21" s="58"/>
      <c r="L21" s="59"/>
      <c r="M21" s="59"/>
      <c r="N21" s="59"/>
      <c r="O21" s="59"/>
      <c r="P21" s="60"/>
      <c r="Q21" s="49"/>
      <c r="R21" s="50"/>
      <c r="S21" s="6">
        <f t="shared" si="1"/>
      </c>
      <c r="T21" s="9"/>
      <c r="U21" s="7">
        <f t="shared" si="2"/>
      </c>
      <c r="V21" s="9"/>
      <c r="W21" s="7">
        <f t="shared" si="3"/>
      </c>
    </row>
    <row r="22" spans="1:23" ht="15.75" thickBot="1">
      <c r="A22" s="14">
        <v>6</v>
      </c>
      <c r="B22" s="10"/>
      <c r="C22" s="10"/>
      <c r="D22" s="6">
        <f>IF(ISBLANK(E22),"",VLOOKUP(E22,Occurrence,2))</f>
      </c>
      <c r="E22" s="9"/>
      <c r="F22" s="7">
        <f>IF(ISBLANK(G22),"",VLOOKUP(G22,Severity,2))</f>
      </c>
      <c r="G22" s="9"/>
      <c r="H22" s="7">
        <f>IF(ISBLANK(G22),"",HLOOKUP(G22,RiskMatrix,E22+1))</f>
      </c>
      <c r="I22" s="70"/>
      <c r="J22" s="71"/>
      <c r="K22" s="58"/>
      <c r="L22" s="59"/>
      <c r="M22" s="59"/>
      <c r="N22" s="59"/>
      <c r="O22" s="59"/>
      <c r="P22" s="60"/>
      <c r="Q22" s="49"/>
      <c r="R22" s="50"/>
      <c r="S22" s="6">
        <f t="shared" si="1"/>
      </c>
      <c r="T22" s="9"/>
      <c r="U22" s="7">
        <f t="shared" si="2"/>
      </c>
      <c r="V22" s="9"/>
      <c r="W22" s="7">
        <f t="shared" si="3"/>
      </c>
    </row>
    <row r="23" spans="1:23" ht="15.75" thickBot="1">
      <c r="A23" s="14">
        <v>7</v>
      </c>
      <c r="B23" s="10"/>
      <c r="C23" s="10"/>
      <c r="D23" s="6">
        <f aca="true" t="shared" si="4" ref="D23:D31">IF(ISBLANK(E23),"",VLOOKUP(E23,Occurrence,2))</f>
      </c>
      <c r="E23" s="9"/>
      <c r="F23" s="7">
        <f aca="true" t="shared" si="5" ref="F23:F31">IF(ISBLANK(G23),"",VLOOKUP(G23,Severity,2))</f>
      </c>
      <c r="G23" s="9"/>
      <c r="H23" s="7">
        <f aca="true" t="shared" si="6" ref="H23:H31">IF(ISBLANK(G23),"",HLOOKUP(G23,RiskMatrix,E23+1))</f>
      </c>
      <c r="I23" s="70"/>
      <c r="J23" s="71"/>
      <c r="K23" s="58"/>
      <c r="L23" s="59"/>
      <c r="M23" s="59"/>
      <c r="N23" s="59"/>
      <c r="O23" s="59"/>
      <c r="P23" s="60"/>
      <c r="Q23" s="49"/>
      <c r="R23" s="50"/>
      <c r="S23" s="6">
        <f>IF(ISBLANK(T23),"",VLOOKUP(T23,Occurrence,2))</f>
      </c>
      <c r="T23" s="9"/>
      <c r="U23" s="7">
        <f>IF(ISBLANK(V23),"",VLOOKUP(V23,Severity,2))</f>
      </c>
      <c r="V23" s="9"/>
      <c r="W23" s="7">
        <f>IF(ISBLANK(V23),"",HLOOKUP(V23,RiskMatrix,T23+1))</f>
      </c>
    </row>
    <row r="24" spans="1:23" ht="15.75" thickBot="1">
      <c r="A24" s="14">
        <v>8</v>
      </c>
      <c r="B24" s="10"/>
      <c r="C24" s="10"/>
      <c r="D24" s="6">
        <f>IF(ISBLANK(E24),"",VLOOKUP(E24,Occurrence,2))</f>
      </c>
      <c r="E24" s="9"/>
      <c r="F24" s="7">
        <f>IF(ISBLANK(G24),"",VLOOKUP(G24,Severity,2))</f>
      </c>
      <c r="G24" s="9"/>
      <c r="H24" s="7">
        <f>IF(ISBLANK(G24),"",HLOOKUP(G24,RiskMatrix,E24+1))</f>
      </c>
      <c r="I24" s="70"/>
      <c r="J24" s="71"/>
      <c r="K24" s="58"/>
      <c r="L24" s="59"/>
      <c r="M24" s="59"/>
      <c r="N24" s="59"/>
      <c r="O24" s="59"/>
      <c r="P24" s="60"/>
      <c r="Q24" s="49"/>
      <c r="R24" s="50"/>
      <c r="S24" s="6">
        <f>IF(ISBLANK(T24),"",VLOOKUP(T24,Occurrence,2))</f>
      </c>
      <c r="T24" s="9"/>
      <c r="U24" s="7">
        <f>IF(ISBLANK(V24),"",VLOOKUP(V24,Severity,2))</f>
      </c>
      <c r="V24" s="9"/>
      <c r="W24" s="7">
        <f>IF(ISBLANK(V24),"",HLOOKUP(V24,RiskMatrix,T24+1))</f>
      </c>
    </row>
    <row r="25" spans="1:23" ht="15.75" thickBot="1">
      <c r="A25" s="14">
        <v>9</v>
      </c>
      <c r="B25" s="10"/>
      <c r="C25" s="10"/>
      <c r="D25" s="6">
        <f>IF(ISBLANK(E25),"",VLOOKUP(E25,Occurrence,2))</f>
      </c>
      <c r="E25" s="9"/>
      <c r="F25" s="7">
        <f>IF(ISBLANK(G25),"",VLOOKUP(G25,Severity,2))</f>
      </c>
      <c r="G25" s="9"/>
      <c r="H25" s="7">
        <f>IF(ISBLANK(G25),"",HLOOKUP(G25,RiskMatrix,E25+1))</f>
      </c>
      <c r="I25" s="70"/>
      <c r="J25" s="71"/>
      <c r="K25" s="58"/>
      <c r="L25" s="59"/>
      <c r="M25" s="59"/>
      <c r="N25" s="59"/>
      <c r="O25" s="59"/>
      <c r="P25" s="60"/>
      <c r="Q25" s="49"/>
      <c r="R25" s="50"/>
      <c r="S25" s="6">
        <f>IF(ISBLANK(T25),"",VLOOKUP(T25,Occurrence,2))</f>
      </c>
      <c r="T25" s="9"/>
      <c r="U25" s="7">
        <f>IF(ISBLANK(V25),"",VLOOKUP(V25,Severity,2))</f>
      </c>
      <c r="V25" s="9"/>
      <c r="W25" s="7">
        <f>IF(ISBLANK(V25),"",HLOOKUP(V25,RiskMatrix,T25+1))</f>
      </c>
    </row>
    <row r="26" spans="1:23" ht="15.75" thickBot="1">
      <c r="A26" s="14"/>
      <c r="B26" s="10"/>
      <c r="C26" s="10"/>
      <c r="D26" s="6">
        <f t="shared" si="4"/>
      </c>
      <c r="E26" s="9"/>
      <c r="F26" s="7">
        <f t="shared" si="5"/>
      </c>
      <c r="G26" s="9"/>
      <c r="H26" s="7">
        <f t="shared" si="6"/>
      </c>
      <c r="I26" s="70"/>
      <c r="J26" s="71"/>
      <c r="K26" s="58"/>
      <c r="L26" s="59"/>
      <c r="M26" s="59"/>
      <c r="N26" s="59"/>
      <c r="O26" s="59"/>
      <c r="P26" s="60"/>
      <c r="Q26" s="35"/>
      <c r="R26" s="36"/>
      <c r="S26" s="6">
        <f t="shared" si="1"/>
      </c>
      <c r="T26" s="9"/>
      <c r="U26" s="7">
        <f t="shared" si="2"/>
      </c>
      <c r="V26" s="9"/>
      <c r="W26" s="7">
        <f t="shared" si="3"/>
      </c>
    </row>
    <row r="27" spans="1:23" ht="15.75" thickBot="1">
      <c r="A27" s="14"/>
      <c r="B27" s="10"/>
      <c r="C27" s="10"/>
      <c r="D27" s="6">
        <f t="shared" si="4"/>
      </c>
      <c r="E27" s="9"/>
      <c r="F27" s="7">
        <f t="shared" si="5"/>
      </c>
      <c r="G27" s="9"/>
      <c r="H27" s="7">
        <f t="shared" si="6"/>
      </c>
      <c r="I27" s="70"/>
      <c r="J27" s="71"/>
      <c r="K27" s="58"/>
      <c r="L27" s="59"/>
      <c r="M27" s="59"/>
      <c r="N27" s="59"/>
      <c r="O27" s="59"/>
      <c r="P27" s="60"/>
      <c r="Q27" s="33"/>
      <c r="R27" s="34"/>
      <c r="S27" s="6">
        <f t="shared" si="1"/>
      </c>
      <c r="T27" s="9"/>
      <c r="U27" s="7">
        <f t="shared" si="2"/>
      </c>
      <c r="V27" s="9"/>
      <c r="W27" s="7">
        <f t="shared" si="3"/>
      </c>
    </row>
    <row r="28" spans="1:23" ht="15.75" thickBot="1">
      <c r="A28" s="14"/>
      <c r="B28" s="10"/>
      <c r="C28" s="10"/>
      <c r="D28" s="6">
        <f t="shared" si="4"/>
      </c>
      <c r="E28" s="9"/>
      <c r="F28" s="7">
        <f t="shared" si="5"/>
      </c>
      <c r="G28" s="9"/>
      <c r="H28" s="7">
        <f t="shared" si="6"/>
      </c>
      <c r="I28" s="70"/>
      <c r="J28" s="71"/>
      <c r="K28" s="58"/>
      <c r="L28" s="59"/>
      <c r="M28" s="59"/>
      <c r="N28" s="59"/>
      <c r="O28" s="59"/>
      <c r="P28" s="60"/>
      <c r="Q28" s="46"/>
      <c r="R28" s="48"/>
      <c r="S28" s="6">
        <f aca="true" t="shared" si="7" ref="S28:S50">IF(ISBLANK(T28),"",VLOOKUP(T28,Occurrence,2))</f>
      </c>
      <c r="T28" s="9"/>
      <c r="U28" s="7">
        <f aca="true" t="shared" si="8" ref="U28:U50">IF(ISBLANK(V28),"",VLOOKUP(V28,Severity,2))</f>
      </c>
      <c r="V28" s="9"/>
      <c r="W28" s="7">
        <f aca="true" t="shared" si="9" ref="W28:W50">IF(ISBLANK(V28),"",HLOOKUP(V28,RiskMatrix,T28+1))</f>
      </c>
    </row>
    <row r="29" spans="1:23" ht="15.75" thickBot="1">
      <c r="A29" s="14"/>
      <c r="B29" s="10"/>
      <c r="C29" s="10"/>
      <c r="D29" s="6">
        <f t="shared" si="4"/>
      </c>
      <c r="E29" s="9"/>
      <c r="F29" s="7">
        <f t="shared" si="5"/>
      </c>
      <c r="G29" s="9"/>
      <c r="H29" s="7">
        <f t="shared" si="6"/>
      </c>
      <c r="I29" s="70"/>
      <c r="J29" s="71"/>
      <c r="K29" s="58"/>
      <c r="L29" s="59"/>
      <c r="M29" s="59"/>
      <c r="N29" s="59"/>
      <c r="O29" s="59"/>
      <c r="P29" s="60"/>
      <c r="Q29" s="46"/>
      <c r="R29" s="48"/>
      <c r="S29" s="6">
        <f t="shared" si="7"/>
      </c>
      <c r="T29" s="9"/>
      <c r="U29" s="7">
        <f t="shared" si="8"/>
      </c>
      <c r="V29" s="9"/>
      <c r="W29" s="7">
        <f t="shared" si="9"/>
      </c>
    </row>
    <row r="30" spans="1:23" ht="15.75" thickBot="1">
      <c r="A30" s="14"/>
      <c r="B30" s="10"/>
      <c r="C30" s="10"/>
      <c r="D30" s="6">
        <f t="shared" si="4"/>
      </c>
      <c r="E30" s="9"/>
      <c r="F30" s="7">
        <f t="shared" si="5"/>
      </c>
      <c r="G30" s="9"/>
      <c r="H30" s="7">
        <f t="shared" si="6"/>
      </c>
      <c r="I30" s="70"/>
      <c r="J30" s="71"/>
      <c r="K30" s="46"/>
      <c r="L30" s="72"/>
      <c r="M30" s="72"/>
      <c r="N30" s="72"/>
      <c r="O30" s="72"/>
      <c r="P30" s="48"/>
      <c r="Q30" s="46"/>
      <c r="R30" s="47"/>
      <c r="S30" s="6">
        <f t="shared" si="7"/>
      </c>
      <c r="T30" s="9"/>
      <c r="U30" s="7">
        <f t="shared" si="8"/>
      </c>
      <c r="V30" s="9"/>
      <c r="W30" s="7">
        <f t="shared" si="9"/>
      </c>
    </row>
    <row r="31" spans="1:23" ht="15.75" thickBot="1">
      <c r="A31" s="14"/>
      <c r="B31" s="10"/>
      <c r="C31" s="10"/>
      <c r="D31" s="6">
        <f t="shared" si="4"/>
      </c>
      <c r="E31" s="9"/>
      <c r="F31" s="7">
        <f t="shared" si="5"/>
      </c>
      <c r="G31" s="9"/>
      <c r="H31" s="7">
        <f t="shared" si="6"/>
      </c>
      <c r="I31" s="70"/>
      <c r="J31" s="71"/>
      <c r="K31" s="46"/>
      <c r="L31" s="72"/>
      <c r="M31" s="72"/>
      <c r="N31" s="72"/>
      <c r="O31" s="72"/>
      <c r="P31" s="48"/>
      <c r="Q31" s="46"/>
      <c r="R31" s="47"/>
      <c r="S31" s="6">
        <f t="shared" si="7"/>
      </c>
      <c r="T31" s="9"/>
      <c r="U31" s="7">
        <f t="shared" si="8"/>
      </c>
      <c r="V31" s="9"/>
      <c r="W31" s="7">
        <f t="shared" si="9"/>
      </c>
    </row>
    <row r="32" spans="1:23" ht="15.75" thickBot="1">
      <c r="A32" s="14"/>
      <c r="B32" s="10"/>
      <c r="C32" s="10"/>
      <c r="D32" s="6">
        <f aca="true" t="shared" si="10" ref="D32:D38">IF(ISBLANK(E32),"",VLOOKUP(E32,Occurrence,2))</f>
      </c>
      <c r="E32" s="9"/>
      <c r="F32" s="7">
        <f aca="true" t="shared" si="11" ref="F32:F38">IF(ISBLANK(G32),"",VLOOKUP(G32,Severity,2))</f>
      </c>
      <c r="G32" s="9"/>
      <c r="H32" s="7">
        <f t="shared" si="0"/>
      </c>
      <c r="I32" s="70"/>
      <c r="J32" s="71"/>
      <c r="K32" s="46"/>
      <c r="L32" s="72"/>
      <c r="M32" s="72"/>
      <c r="N32" s="72"/>
      <c r="O32" s="72"/>
      <c r="P32" s="48"/>
      <c r="Q32" s="46"/>
      <c r="R32" s="47"/>
      <c r="S32" s="6">
        <f t="shared" si="7"/>
      </c>
      <c r="T32" s="9"/>
      <c r="U32" s="7">
        <f t="shared" si="8"/>
      </c>
      <c r="V32" s="9"/>
      <c r="W32" s="7">
        <f t="shared" si="9"/>
      </c>
    </row>
    <row r="33" spans="1:23" ht="15.75" thickBot="1">
      <c r="A33" s="14"/>
      <c r="B33" s="10"/>
      <c r="C33" s="10"/>
      <c r="D33" s="6">
        <f t="shared" si="10"/>
      </c>
      <c r="E33" s="9"/>
      <c r="F33" s="7">
        <f t="shared" si="11"/>
      </c>
      <c r="G33" s="9"/>
      <c r="H33" s="7">
        <f t="shared" si="0"/>
      </c>
      <c r="I33" s="70"/>
      <c r="J33" s="71"/>
      <c r="K33" s="46"/>
      <c r="L33" s="72"/>
      <c r="M33" s="72"/>
      <c r="N33" s="72"/>
      <c r="O33" s="72"/>
      <c r="P33" s="48"/>
      <c r="Q33" s="46"/>
      <c r="R33" s="47"/>
      <c r="S33" s="6">
        <f t="shared" si="7"/>
      </c>
      <c r="T33" s="9"/>
      <c r="U33" s="7">
        <f t="shared" si="8"/>
      </c>
      <c r="V33" s="9"/>
      <c r="W33" s="7">
        <f t="shared" si="9"/>
      </c>
    </row>
    <row r="34" spans="1:23" ht="15.75" thickBot="1">
      <c r="A34" s="14"/>
      <c r="B34" s="10"/>
      <c r="C34" s="10"/>
      <c r="D34" s="6">
        <f t="shared" si="10"/>
      </c>
      <c r="E34" s="9"/>
      <c r="F34" s="7">
        <f t="shared" si="11"/>
      </c>
      <c r="G34" s="9"/>
      <c r="H34" s="7">
        <f t="shared" si="0"/>
      </c>
      <c r="I34" s="70"/>
      <c r="J34" s="71"/>
      <c r="K34" s="46"/>
      <c r="L34" s="72"/>
      <c r="M34" s="72"/>
      <c r="N34" s="72"/>
      <c r="O34" s="72"/>
      <c r="P34" s="48"/>
      <c r="Q34" s="46"/>
      <c r="R34" s="47"/>
      <c r="S34" s="6">
        <f t="shared" si="7"/>
      </c>
      <c r="T34" s="9"/>
      <c r="U34" s="7">
        <f t="shared" si="8"/>
      </c>
      <c r="V34" s="9"/>
      <c r="W34" s="7">
        <f t="shared" si="9"/>
      </c>
    </row>
    <row r="35" spans="1:23" ht="15.75" thickBot="1">
      <c r="A35" s="14"/>
      <c r="B35" s="10"/>
      <c r="C35" s="10"/>
      <c r="D35" s="6">
        <f t="shared" si="10"/>
      </c>
      <c r="E35" s="9"/>
      <c r="F35" s="7">
        <f t="shared" si="11"/>
      </c>
      <c r="G35" s="9"/>
      <c r="H35" s="7">
        <f t="shared" si="0"/>
      </c>
      <c r="I35" s="70"/>
      <c r="J35" s="71"/>
      <c r="K35" s="46"/>
      <c r="L35" s="72"/>
      <c r="M35" s="72"/>
      <c r="N35" s="72"/>
      <c r="O35" s="72"/>
      <c r="P35" s="48"/>
      <c r="Q35" s="46"/>
      <c r="R35" s="47"/>
      <c r="S35" s="6">
        <f t="shared" si="7"/>
      </c>
      <c r="T35" s="9"/>
      <c r="U35" s="7">
        <f t="shared" si="8"/>
      </c>
      <c r="V35" s="9"/>
      <c r="W35" s="7">
        <f t="shared" si="9"/>
      </c>
    </row>
    <row r="36" spans="1:23" ht="15.75" thickBot="1">
      <c r="A36" s="14"/>
      <c r="B36" s="10"/>
      <c r="C36" s="10"/>
      <c r="D36" s="6">
        <f t="shared" si="10"/>
      </c>
      <c r="E36" s="9"/>
      <c r="F36" s="7">
        <f t="shared" si="11"/>
      </c>
      <c r="G36" s="9"/>
      <c r="H36" s="7">
        <f t="shared" si="0"/>
      </c>
      <c r="I36" s="70"/>
      <c r="J36" s="71"/>
      <c r="K36" s="46"/>
      <c r="L36" s="72"/>
      <c r="M36" s="72"/>
      <c r="N36" s="72"/>
      <c r="O36" s="72"/>
      <c r="P36" s="48"/>
      <c r="Q36" s="46"/>
      <c r="R36" s="47"/>
      <c r="S36" s="6">
        <f t="shared" si="7"/>
      </c>
      <c r="T36" s="9"/>
      <c r="U36" s="7">
        <f t="shared" si="8"/>
      </c>
      <c r="V36" s="9"/>
      <c r="W36" s="7">
        <f t="shared" si="9"/>
      </c>
    </row>
    <row r="37" spans="1:23" ht="15.75" thickBot="1">
      <c r="A37" s="14"/>
      <c r="B37" s="10"/>
      <c r="C37" s="10"/>
      <c r="D37" s="6">
        <f t="shared" si="10"/>
      </c>
      <c r="E37" s="9"/>
      <c r="F37" s="7">
        <f t="shared" si="11"/>
      </c>
      <c r="G37" s="9"/>
      <c r="H37" s="7">
        <f t="shared" si="0"/>
      </c>
      <c r="I37" s="70"/>
      <c r="J37" s="71"/>
      <c r="K37" s="46"/>
      <c r="L37" s="72"/>
      <c r="M37" s="72"/>
      <c r="N37" s="72"/>
      <c r="O37" s="72"/>
      <c r="P37" s="48"/>
      <c r="Q37" s="46"/>
      <c r="R37" s="47"/>
      <c r="S37" s="6">
        <f t="shared" si="7"/>
      </c>
      <c r="T37" s="9"/>
      <c r="U37" s="7">
        <f t="shared" si="8"/>
      </c>
      <c r="V37" s="9"/>
      <c r="W37" s="7">
        <f t="shared" si="9"/>
      </c>
    </row>
    <row r="38" spans="1:23" ht="15.75" thickBot="1">
      <c r="A38" s="14"/>
      <c r="B38" s="10"/>
      <c r="C38" s="10"/>
      <c r="D38" s="6">
        <f t="shared" si="10"/>
      </c>
      <c r="E38" s="9"/>
      <c r="F38" s="7">
        <f t="shared" si="11"/>
      </c>
      <c r="G38" s="9"/>
      <c r="H38" s="7">
        <f t="shared" si="0"/>
      </c>
      <c r="I38" s="70"/>
      <c r="J38" s="71"/>
      <c r="K38" s="46"/>
      <c r="L38" s="72"/>
      <c r="M38" s="72"/>
      <c r="N38" s="72"/>
      <c r="O38" s="72"/>
      <c r="P38" s="48"/>
      <c r="Q38" s="46"/>
      <c r="R38" s="47"/>
      <c r="S38" s="6">
        <f t="shared" si="7"/>
      </c>
      <c r="T38" s="9"/>
      <c r="U38" s="7">
        <f t="shared" si="8"/>
      </c>
      <c r="V38" s="9"/>
      <c r="W38" s="7">
        <f t="shared" si="9"/>
      </c>
    </row>
    <row r="39" spans="1:23" ht="15.75" thickBot="1">
      <c r="A39" s="14"/>
      <c r="B39" s="10"/>
      <c r="C39" s="10"/>
      <c r="D39" s="6">
        <f aca="true" t="shared" si="12" ref="D39:D48">IF(ISBLANK(E39),"",VLOOKUP(E39,Occurrence,2))</f>
      </c>
      <c r="E39" s="9"/>
      <c r="F39" s="7">
        <f aca="true" t="shared" si="13" ref="F39:F48">IF(ISBLANK(G39),"",VLOOKUP(G39,Severity,2))</f>
      </c>
      <c r="G39" s="9"/>
      <c r="H39" s="7">
        <f aca="true" t="shared" si="14" ref="H39:H48">IF(ISBLANK(G39),"",HLOOKUP(G39,RiskMatrix,E39+1))</f>
      </c>
      <c r="I39" s="70"/>
      <c r="J39" s="71"/>
      <c r="K39" s="46"/>
      <c r="L39" s="72"/>
      <c r="M39" s="72"/>
      <c r="N39" s="72"/>
      <c r="O39" s="72"/>
      <c r="P39" s="48"/>
      <c r="Q39" s="46"/>
      <c r="R39" s="47"/>
      <c r="S39" s="6">
        <f t="shared" si="7"/>
      </c>
      <c r="T39" s="9"/>
      <c r="U39" s="7">
        <f t="shared" si="8"/>
      </c>
      <c r="V39" s="9"/>
      <c r="W39" s="7">
        <f t="shared" si="9"/>
      </c>
    </row>
    <row r="40" spans="1:23" ht="15.75" thickBot="1">
      <c r="A40" s="14"/>
      <c r="B40" s="10"/>
      <c r="C40" s="10"/>
      <c r="D40" s="6">
        <f t="shared" si="12"/>
      </c>
      <c r="E40" s="9"/>
      <c r="F40" s="7">
        <f t="shared" si="13"/>
      </c>
      <c r="G40" s="9"/>
      <c r="H40" s="7">
        <f t="shared" si="14"/>
      </c>
      <c r="I40" s="70"/>
      <c r="J40" s="71"/>
      <c r="K40" s="46"/>
      <c r="L40" s="72"/>
      <c r="M40" s="72"/>
      <c r="N40" s="72"/>
      <c r="O40" s="72"/>
      <c r="P40" s="48"/>
      <c r="Q40" s="46"/>
      <c r="R40" s="47"/>
      <c r="S40" s="6">
        <f t="shared" si="7"/>
      </c>
      <c r="T40" s="9"/>
      <c r="U40" s="7">
        <f t="shared" si="8"/>
      </c>
      <c r="V40" s="9"/>
      <c r="W40" s="7">
        <f t="shared" si="9"/>
      </c>
    </row>
    <row r="41" spans="1:23" ht="15.75" thickBot="1">
      <c r="A41" s="14"/>
      <c r="B41" s="10"/>
      <c r="C41" s="10"/>
      <c r="D41" s="6">
        <f t="shared" si="12"/>
      </c>
      <c r="E41" s="9"/>
      <c r="F41" s="7">
        <f t="shared" si="13"/>
      </c>
      <c r="G41" s="9"/>
      <c r="H41" s="7">
        <f t="shared" si="14"/>
      </c>
      <c r="I41" s="70"/>
      <c r="J41" s="71"/>
      <c r="K41" s="46"/>
      <c r="L41" s="72"/>
      <c r="M41" s="72"/>
      <c r="N41" s="72"/>
      <c r="O41" s="72"/>
      <c r="P41" s="48"/>
      <c r="Q41" s="46"/>
      <c r="R41" s="47"/>
      <c r="S41" s="6">
        <f t="shared" si="7"/>
      </c>
      <c r="T41" s="9"/>
      <c r="U41" s="7">
        <f t="shared" si="8"/>
      </c>
      <c r="V41" s="9"/>
      <c r="W41" s="7">
        <f t="shared" si="9"/>
      </c>
    </row>
    <row r="42" spans="1:23" ht="15.75" thickBot="1">
      <c r="A42" s="14"/>
      <c r="B42" s="10"/>
      <c r="C42" s="10"/>
      <c r="D42" s="6">
        <f t="shared" si="12"/>
      </c>
      <c r="E42" s="9"/>
      <c r="F42" s="7">
        <f t="shared" si="13"/>
      </c>
      <c r="G42" s="9"/>
      <c r="H42" s="7">
        <f t="shared" si="14"/>
      </c>
      <c r="I42" s="70"/>
      <c r="J42" s="71"/>
      <c r="K42" s="46"/>
      <c r="L42" s="72"/>
      <c r="M42" s="72"/>
      <c r="N42" s="72"/>
      <c r="O42" s="72"/>
      <c r="P42" s="48"/>
      <c r="Q42" s="46"/>
      <c r="R42" s="47"/>
      <c r="S42" s="6">
        <f t="shared" si="7"/>
      </c>
      <c r="T42" s="9"/>
      <c r="U42" s="7">
        <f t="shared" si="8"/>
      </c>
      <c r="V42" s="9"/>
      <c r="W42" s="7">
        <f t="shared" si="9"/>
      </c>
    </row>
    <row r="43" spans="1:23" ht="15.75" thickBot="1">
      <c r="A43" s="14"/>
      <c r="B43" s="10"/>
      <c r="C43" s="10"/>
      <c r="D43" s="6">
        <f t="shared" si="12"/>
      </c>
      <c r="E43" s="9"/>
      <c r="F43" s="7">
        <f t="shared" si="13"/>
      </c>
      <c r="G43" s="9"/>
      <c r="H43" s="7">
        <f t="shared" si="14"/>
      </c>
      <c r="I43" s="70"/>
      <c r="J43" s="71"/>
      <c r="K43" s="46"/>
      <c r="L43" s="72"/>
      <c r="M43" s="72"/>
      <c r="N43" s="72"/>
      <c r="O43" s="72"/>
      <c r="P43" s="48"/>
      <c r="Q43" s="46"/>
      <c r="R43" s="47"/>
      <c r="S43" s="6">
        <f t="shared" si="7"/>
      </c>
      <c r="T43" s="9"/>
      <c r="U43" s="7">
        <f t="shared" si="8"/>
      </c>
      <c r="V43" s="9"/>
      <c r="W43" s="7">
        <f t="shared" si="9"/>
      </c>
    </row>
    <row r="44" spans="1:23" ht="15.75" thickBot="1">
      <c r="A44" s="14"/>
      <c r="B44" s="10"/>
      <c r="C44" s="10"/>
      <c r="D44" s="6">
        <f t="shared" si="12"/>
      </c>
      <c r="E44" s="9"/>
      <c r="F44" s="7">
        <f t="shared" si="13"/>
      </c>
      <c r="G44" s="9"/>
      <c r="H44" s="7">
        <f t="shared" si="14"/>
      </c>
      <c r="I44" s="70"/>
      <c r="J44" s="71"/>
      <c r="K44" s="46"/>
      <c r="L44" s="72"/>
      <c r="M44" s="72"/>
      <c r="N44" s="72"/>
      <c r="O44" s="72"/>
      <c r="P44" s="48"/>
      <c r="Q44" s="46"/>
      <c r="R44" s="47"/>
      <c r="S44" s="6">
        <f t="shared" si="7"/>
      </c>
      <c r="T44" s="9"/>
      <c r="U44" s="7">
        <f t="shared" si="8"/>
      </c>
      <c r="V44" s="9"/>
      <c r="W44" s="7">
        <f t="shared" si="9"/>
      </c>
    </row>
    <row r="45" spans="1:23" ht="15.75" thickBot="1">
      <c r="A45" s="14"/>
      <c r="B45" s="10"/>
      <c r="C45" s="10"/>
      <c r="D45" s="6">
        <f t="shared" si="12"/>
      </c>
      <c r="E45" s="9"/>
      <c r="F45" s="7">
        <f t="shared" si="13"/>
      </c>
      <c r="G45" s="9"/>
      <c r="H45" s="7">
        <f t="shared" si="14"/>
      </c>
      <c r="I45" s="70"/>
      <c r="J45" s="71"/>
      <c r="K45" s="46"/>
      <c r="L45" s="72"/>
      <c r="M45" s="72"/>
      <c r="N45" s="72"/>
      <c r="O45" s="72"/>
      <c r="P45" s="48"/>
      <c r="Q45" s="46"/>
      <c r="R45" s="47"/>
      <c r="S45" s="6">
        <f t="shared" si="7"/>
      </c>
      <c r="T45" s="9"/>
      <c r="U45" s="7">
        <f t="shared" si="8"/>
      </c>
      <c r="V45" s="9"/>
      <c r="W45" s="7">
        <f t="shared" si="9"/>
      </c>
    </row>
    <row r="46" spans="1:23" ht="15.75" thickBot="1">
      <c r="A46" s="14"/>
      <c r="B46" s="10"/>
      <c r="C46" s="10"/>
      <c r="D46" s="6">
        <f t="shared" si="12"/>
      </c>
      <c r="E46" s="9"/>
      <c r="F46" s="7">
        <f t="shared" si="13"/>
      </c>
      <c r="G46" s="9"/>
      <c r="H46" s="7">
        <f t="shared" si="14"/>
      </c>
      <c r="I46" s="70"/>
      <c r="J46" s="71"/>
      <c r="K46" s="46"/>
      <c r="L46" s="72"/>
      <c r="M46" s="72"/>
      <c r="N46" s="72"/>
      <c r="O46" s="72"/>
      <c r="P46" s="48"/>
      <c r="Q46" s="46"/>
      <c r="R46" s="47"/>
      <c r="S46" s="6">
        <f t="shared" si="7"/>
      </c>
      <c r="T46" s="9"/>
      <c r="U46" s="7">
        <f t="shared" si="8"/>
      </c>
      <c r="V46" s="9"/>
      <c r="W46" s="7">
        <f t="shared" si="9"/>
      </c>
    </row>
    <row r="47" spans="1:23" ht="15.75" thickBot="1">
      <c r="A47" s="14"/>
      <c r="B47" s="10"/>
      <c r="C47" s="10"/>
      <c r="D47" s="6">
        <f t="shared" si="12"/>
      </c>
      <c r="E47" s="9"/>
      <c r="F47" s="7">
        <f t="shared" si="13"/>
      </c>
      <c r="G47" s="9"/>
      <c r="H47" s="7">
        <f t="shared" si="14"/>
      </c>
      <c r="I47" s="70"/>
      <c r="J47" s="71"/>
      <c r="K47" s="46"/>
      <c r="L47" s="72"/>
      <c r="M47" s="72"/>
      <c r="N47" s="72"/>
      <c r="O47" s="72"/>
      <c r="P47" s="48"/>
      <c r="Q47" s="46"/>
      <c r="R47" s="47"/>
      <c r="S47" s="6">
        <f t="shared" si="7"/>
      </c>
      <c r="T47" s="9"/>
      <c r="U47" s="7">
        <f t="shared" si="8"/>
      </c>
      <c r="V47" s="9"/>
      <c r="W47" s="7">
        <f t="shared" si="9"/>
      </c>
    </row>
    <row r="48" spans="1:23" ht="15.75" thickBot="1">
      <c r="A48" s="14"/>
      <c r="B48" s="10"/>
      <c r="C48" s="10"/>
      <c r="D48" s="6">
        <f t="shared" si="12"/>
      </c>
      <c r="E48" s="9"/>
      <c r="F48" s="7">
        <f t="shared" si="13"/>
      </c>
      <c r="G48" s="9"/>
      <c r="H48" s="7">
        <f t="shared" si="14"/>
      </c>
      <c r="I48" s="70"/>
      <c r="J48" s="71"/>
      <c r="K48" s="46"/>
      <c r="L48" s="72"/>
      <c r="M48" s="72"/>
      <c r="N48" s="72"/>
      <c r="O48" s="72"/>
      <c r="P48" s="48"/>
      <c r="Q48" s="46"/>
      <c r="R48" s="47"/>
      <c r="S48" s="6">
        <f t="shared" si="7"/>
      </c>
      <c r="T48" s="9"/>
      <c r="U48" s="7">
        <f t="shared" si="8"/>
      </c>
      <c r="V48" s="9"/>
      <c r="W48" s="7">
        <f t="shared" si="9"/>
      </c>
    </row>
    <row r="49" spans="1:23" ht="15.75" thickBot="1">
      <c r="A49" s="14"/>
      <c r="B49" s="10"/>
      <c r="C49" s="10"/>
      <c r="D49" s="6">
        <f>IF(ISBLANK(E49),"",VLOOKUP(E49,Occurrence,2))</f>
      </c>
      <c r="E49" s="9"/>
      <c r="F49" s="7">
        <f>IF(ISBLANK(G49),"",VLOOKUP(G49,Severity,2))</f>
      </c>
      <c r="G49" s="9"/>
      <c r="H49" s="7">
        <f>IF(ISBLANK(G49),"",HLOOKUP(G49,RiskMatrix,E49+1))</f>
      </c>
      <c r="I49" s="70"/>
      <c r="J49" s="71"/>
      <c r="K49" s="46"/>
      <c r="L49" s="72"/>
      <c r="M49" s="72"/>
      <c r="N49" s="72"/>
      <c r="O49" s="72"/>
      <c r="P49" s="48"/>
      <c r="Q49" s="46"/>
      <c r="R49" s="47"/>
      <c r="S49" s="6">
        <f t="shared" si="7"/>
      </c>
      <c r="T49" s="9"/>
      <c r="U49" s="7">
        <f t="shared" si="8"/>
      </c>
      <c r="V49" s="9"/>
      <c r="W49" s="7">
        <f t="shared" si="9"/>
      </c>
    </row>
    <row r="50" spans="1:23" ht="15.75" thickBot="1">
      <c r="A50" s="14"/>
      <c r="B50" s="10"/>
      <c r="C50" s="10"/>
      <c r="D50" s="6">
        <f>IF(ISBLANK(E50),"",VLOOKUP(E50,Occurrence,2))</f>
      </c>
      <c r="E50" s="9"/>
      <c r="F50" s="7">
        <f>IF(ISBLANK(G50),"",VLOOKUP(G50,Severity,2))</f>
      </c>
      <c r="G50" s="9"/>
      <c r="H50" s="7">
        <f>IF(ISBLANK(G50),"",HLOOKUP(G50,RiskMatrix,E50+1))</f>
      </c>
      <c r="I50" s="70"/>
      <c r="J50" s="71"/>
      <c r="K50" s="46"/>
      <c r="L50" s="72"/>
      <c r="M50" s="72"/>
      <c r="N50" s="72"/>
      <c r="O50" s="72"/>
      <c r="P50" s="48"/>
      <c r="Q50" s="46"/>
      <c r="R50" s="47"/>
      <c r="S50" s="6">
        <f t="shared" si="7"/>
      </c>
      <c r="T50" s="9"/>
      <c r="U50" s="7">
        <f t="shared" si="8"/>
      </c>
      <c r="V50" s="9"/>
      <c r="W50" s="7">
        <f t="shared" si="9"/>
      </c>
    </row>
    <row r="51" spans="11:17" ht="12.75">
      <c r="K51" s="32"/>
      <c r="L51" s="32"/>
      <c r="M51" s="32"/>
      <c r="N51" s="32"/>
      <c r="O51" s="32"/>
      <c r="P51" s="32"/>
      <c r="Q51" s="32"/>
    </row>
    <row r="52" spans="11:17" ht="12.75">
      <c r="K52" s="32"/>
      <c r="L52" s="32"/>
      <c r="M52" s="32"/>
      <c r="N52" s="32"/>
      <c r="O52" s="32"/>
      <c r="P52" s="32"/>
      <c r="Q52" s="32"/>
    </row>
    <row r="53" spans="11:17" ht="12.75">
      <c r="K53" s="32"/>
      <c r="L53" s="32"/>
      <c r="M53" s="32"/>
      <c r="N53" s="32"/>
      <c r="O53" s="32"/>
      <c r="P53" s="32"/>
      <c r="Q53" s="32"/>
    </row>
  </sheetData>
  <sheetProtection/>
  <mergeCells count="123">
    <mergeCell ref="I30:J30"/>
    <mergeCell ref="I31:J31"/>
    <mergeCell ref="I21:J21"/>
    <mergeCell ref="I24:J24"/>
    <mergeCell ref="I28:J28"/>
    <mergeCell ref="I29:J29"/>
    <mergeCell ref="I26:J26"/>
    <mergeCell ref="I27:J27"/>
    <mergeCell ref="I22:J22"/>
    <mergeCell ref="I25:J25"/>
    <mergeCell ref="I38:J38"/>
    <mergeCell ref="I32:J32"/>
    <mergeCell ref="I33:J33"/>
    <mergeCell ref="I34:J34"/>
    <mergeCell ref="I35:J35"/>
    <mergeCell ref="I36:J36"/>
    <mergeCell ref="I37:J37"/>
    <mergeCell ref="I23:J23"/>
    <mergeCell ref="I17:J17"/>
    <mergeCell ref="I18:J18"/>
    <mergeCell ref="I19:J19"/>
    <mergeCell ref="I20:J20"/>
    <mergeCell ref="K35:P35"/>
    <mergeCell ref="K36:P36"/>
    <mergeCell ref="K37:P37"/>
    <mergeCell ref="K38:P38"/>
    <mergeCell ref="K31:P31"/>
    <mergeCell ref="K32:P32"/>
    <mergeCell ref="K33:P33"/>
    <mergeCell ref="K34:P34"/>
    <mergeCell ref="K27:P27"/>
    <mergeCell ref="K28:P28"/>
    <mergeCell ref="K29:P29"/>
    <mergeCell ref="K30:P30"/>
    <mergeCell ref="K18:P18"/>
    <mergeCell ref="K19:P19"/>
    <mergeCell ref="K20:P20"/>
    <mergeCell ref="K26:P26"/>
    <mergeCell ref="K22:P22"/>
    <mergeCell ref="K25:P25"/>
    <mergeCell ref="K23:P23"/>
    <mergeCell ref="K21:P21"/>
    <mergeCell ref="K24:P24"/>
    <mergeCell ref="A15:A16"/>
    <mergeCell ref="B15:B16"/>
    <mergeCell ref="C15:C16"/>
    <mergeCell ref="D15:E15"/>
    <mergeCell ref="D16:E16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K43:P43"/>
    <mergeCell ref="I44:J44"/>
    <mergeCell ref="K44:P44"/>
    <mergeCell ref="I45:J45"/>
    <mergeCell ref="K45:P45"/>
    <mergeCell ref="I46:J46"/>
    <mergeCell ref="K46:P46"/>
    <mergeCell ref="I47:J47"/>
    <mergeCell ref="K47:P47"/>
    <mergeCell ref="I48:J48"/>
    <mergeCell ref="K48:P48"/>
    <mergeCell ref="I49:J49"/>
    <mergeCell ref="K49:P49"/>
    <mergeCell ref="I50:J50"/>
    <mergeCell ref="K50:P50"/>
    <mergeCell ref="I3:M3"/>
    <mergeCell ref="Q15:R16"/>
    <mergeCell ref="Q17:R17"/>
    <mergeCell ref="X5:AB5"/>
    <mergeCell ref="S15:T15"/>
    <mergeCell ref="U15:V15"/>
    <mergeCell ref="W15:W16"/>
    <mergeCell ref="S16:T16"/>
    <mergeCell ref="U16:V16"/>
    <mergeCell ref="I15:J16"/>
    <mergeCell ref="G4:G8"/>
    <mergeCell ref="K15:P16"/>
    <mergeCell ref="K17:P17"/>
    <mergeCell ref="B10:F10"/>
    <mergeCell ref="I10:M10"/>
    <mergeCell ref="H15:H16"/>
    <mergeCell ref="G11:H11"/>
    <mergeCell ref="D11:F11"/>
    <mergeCell ref="F16:G16"/>
    <mergeCell ref="F15:G15"/>
    <mergeCell ref="Q18:R18"/>
    <mergeCell ref="Q19:R19"/>
    <mergeCell ref="Q25:R25"/>
    <mergeCell ref="Q20:R20"/>
    <mergeCell ref="Q21:R21"/>
    <mergeCell ref="Q23:R23"/>
    <mergeCell ref="Q22:R22"/>
    <mergeCell ref="Q24:R24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50:R50"/>
    <mergeCell ref="Q46:R46"/>
    <mergeCell ref="Q47:R47"/>
    <mergeCell ref="Q48:R48"/>
    <mergeCell ref="Q49:R49"/>
  </mergeCells>
  <conditionalFormatting sqref="H17:H50 W17:W50">
    <cfRule type="cellIs" priority="1" dxfId="0" operator="equal" stopIfTrue="1">
      <formula>"Low"</formula>
    </cfRule>
    <cfRule type="cellIs" priority="2" dxfId="1" operator="equal" stopIfTrue="1">
      <formula>"Moderate"</formula>
    </cfRule>
    <cfRule type="cellIs" priority="3" dxfId="2" operator="equal" stopIfTrue="1">
      <formula>"High"</formula>
    </cfRule>
  </conditionalFormatting>
  <dataValidations count="1">
    <dataValidation type="list" allowBlank="1" showInputMessage="1" showErrorMessage="1" sqref="I17:J50">
      <formula1>"Avoid, Mitigate, Transfer, Accept"</formula1>
    </dataValidation>
  </dataValidations>
  <printOptions/>
  <pageMargins left="0.25" right="0.25" top="1" bottom="1" header="0.5" footer="0.5"/>
  <pageSetup horizontalDpi="300" verticalDpi="300" orientation="landscape" paperSize="17" scale="60" r:id="rId1"/>
  <headerFooter alignWithMargins="0">
    <oddFooter>&amp;L&amp;"Arial,Italic"&amp;8Page &amp;P of &amp;N&amp;C&amp;"Arial,Italic"&amp;8RISKANALYSIS-EN-XLS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F85"/>
  <sheetViews>
    <sheetView workbookViewId="0" topLeftCell="A16">
      <selection activeCell="I30" sqref="I30"/>
    </sheetView>
  </sheetViews>
  <sheetFormatPr defaultColWidth="9.140625" defaultRowHeight="12.75"/>
  <cols>
    <col min="1" max="1" width="4.7109375" style="1" customWidth="1"/>
    <col min="2" max="2" width="4.7109375" style="12" customWidth="1"/>
    <col min="3" max="11" width="4.7109375" style="11" customWidth="1"/>
    <col min="12" max="30" width="4.7109375" style="0" customWidth="1"/>
  </cols>
  <sheetData>
    <row r="3" spans="2:11" s="1" customFormat="1" ht="12.75">
      <c r="B3" s="12"/>
      <c r="C3" s="77" t="s">
        <v>13</v>
      </c>
      <c r="D3" s="77"/>
      <c r="E3" s="77"/>
      <c r="F3" s="77"/>
      <c r="G3" s="77"/>
      <c r="H3" s="77"/>
      <c r="I3" s="77"/>
      <c r="J3" s="77"/>
      <c r="K3" s="77"/>
    </row>
    <row r="4" spans="2:11" s="1" customFormat="1" ht="12.75">
      <c r="B4" s="12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</row>
    <row r="5" spans="1:21" ht="12.75">
      <c r="A5" s="78" t="s">
        <v>16</v>
      </c>
      <c r="B5" s="12">
        <v>1</v>
      </c>
      <c r="C5" s="13" t="s">
        <v>0</v>
      </c>
      <c r="D5" s="13" t="s">
        <v>0</v>
      </c>
      <c r="E5" s="13" t="s">
        <v>0</v>
      </c>
      <c r="F5" s="13" t="s">
        <v>0</v>
      </c>
      <c r="G5" s="13" t="s">
        <v>0</v>
      </c>
      <c r="H5" s="13" t="s">
        <v>0</v>
      </c>
      <c r="I5" s="13" t="s">
        <v>0</v>
      </c>
      <c r="J5" s="13" t="s">
        <v>0</v>
      </c>
      <c r="K5" s="13" t="s">
        <v>0</v>
      </c>
      <c r="N5" s="8">
        <v>1</v>
      </c>
      <c r="O5" s="2" t="s">
        <v>2</v>
      </c>
      <c r="T5" s="8">
        <v>1</v>
      </c>
      <c r="U5" s="2" t="s">
        <v>7</v>
      </c>
    </row>
    <row r="6" spans="1:21" ht="12.75">
      <c r="A6" s="78"/>
      <c r="B6" s="12">
        <v>2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 t="s">
        <v>0</v>
      </c>
      <c r="N6" s="8">
        <v>3</v>
      </c>
      <c r="O6" s="2" t="s">
        <v>3</v>
      </c>
      <c r="T6" s="8">
        <v>3</v>
      </c>
      <c r="U6" s="2" t="s">
        <v>8</v>
      </c>
    </row>
    <row r="7" spans="1:21" ht="12.75">
      <c r="A7" s="78"/>
      <c r="B7" s="12">
        <v>3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12</v>
      </c>
      <c r="H7" s="13" t="s">
        <v>12</v>
      </c>
      <c r="I7" s="13" t="s">
        <v>12</v>
      </c>
      <c r="J7" s="13" t="s">
        <v>12</v>
      </c>
      <c r="K7" s="13" t="s">
        <v>12</v>
      </c>
      <c r="N7" s="8">
        <v>5</v>
      </c>
      <c r="O7" s="2" t="s">
        <v>4</v>
      </c>
      <c r="T7" s="8">
        <v>5</v>
      </c>
      <c r="U7" s="2" t="s">
        <v>9</v>
      </c>
    </row>
    <row r="8" spans="1:21" ht="12.75">
      <c r="A8" s="78"/>
      <c r="B8" s="12">
        <v>4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12</v>
      </c>
      <c r="H8" s="13" t="s">
        <v>12</v>
      </c>
      <c r="I8" s="13" t="s">
        <v>12</v>
      </c>
      <c r="J8" s="13" t="s">
        <v>12</v>
      </c>
      <c r="K8" s="13" t="s">
        <v>12</v>
      </c>
      <c r="N8" s="8">
        <v>7</v>
      </c>
      <c r="O8" s="2" t="s">
        <v>5</v>
      </c>
      <c r="T8" s="8">
        <v>7</v>
      </c>
      <c r="U8" s="2" t="s">
        <v>10</v>
      </c>
    </row>
    <row r="9" spans="1:21" ht="12.75">
      <c r="A9" s="78"/>
      <c r="B9" s="12">
        <v>5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12</v>
      </c>
      <c r="H9" s="13" t="s">
        <v>12</v>
      </c>
      <c r="I9" s="13" t="s">
        <v>12</v>
      </c>
      <c r="J9" s="13" t="s">
        <v>12</v>
      </c>
      <c r="K9" s="13" t="s">
        <v>1</v>
      </c>
      <c r="N9" s="8">
        <v>9</v>
      </c>
      <c r="O9" s="3" t="s">
        <v>6</v>
      </c>
      <c r="T9" s="8">
        <v>9</v>
      </c>
      <c r="U9" s="3" t="s">
        <v>11</v>
      </c>
    </row>
    <row r="10" spans="1:11" ht="12.75">
      <c r="A10" s="78"/>
      <c r="B10" s="12">
        <v>6</v>
      </c>
      <c r="C10" s="13" t="s">
        <v>0</v>
      </c>
      <c r="D10" s="13" t="s">
        <v>0</v>
      </c>
      <c r="E10" s="13" t="s">
        <v>12</v>
      </c>
      <c r="F10" s="13" t="s">
        <v>12</v>
      </c>
      <c r="G10" s="13" t="s">
        <v>12</v>
      </c>
      <c r="H10" s="13" t="s">
        <v>12</v>
      </c>
      <c r="I10" s="13" t="s">
        <v>12</v>
      </c>
      <c r="J10" s="13" t="s">
        <v>12</v>
      </c>
      <c r="K10" s="13" t="s">
        <v>1</v>
      </c>
    </row>
    <row r="11" spans="1:11" ht="12.75">
      <c r="A11" s="78"/>
      <c r="B11" s="12">
        <v>7</v>
      </c>
      <c r="C11" s="13" t="s">
        <v>0</v>
      </c>
      <c r="D11" s="13" t="s">
        <v>0</v>
      </c>
      <c r="E11" s="13" t="s">
        <v>12</v>
      </c>
      <c r="F11" s="13" t="s">
        <v>12</v>
      </c>
      <c r="G11" s="13" t="s">
        <v>12</v>
      </c>
      <c r="H11" s="13" t="s">
        <v>12</v>
      </c>
      <c r="I11" s="13" t="s">
        <v>1</v>
      </c>
      <c r="J11" s="13" t="s">
        <v>1</v>
      </c>
      <c r="K11" s="13" t="s">
        <v>1</v>
      </c>
    </row>
    <row r="12" spans="1:11" ht="12.75">
      <c r="A12" s="78"/>
      <c r="B12" s="12">
        <v>8</v>
      </c>
      <c r="C12" s="13" t="s">
        <v>0</v>
      </c>
      <c r="D12" s="13" t="s">
        <v>0</v>
      </c>
      <c r="E12" s="13" t="s">
        <v>12</v>
      </c>
      <c r="F12" s="13" t="s">
        <v>12</v>
      </c>
      <c r="G12" s="13" t="s">
        <v>12</v>
      </c>
      <c r="H12" s="13" t="s">
        <v>12</v>
      </c>
      <c r="I12" s="13" t="s">
        <v>1</v>
      </c>
      <c r="J12" s="13" t="s">
        <v>1</v>
      </c>
      <c r="K12" s="13" t="s">
        <v>1</v>
      </c>
    </row>
    <row r="13" spans="1:11" ht="12.75">
      <c r="A13" s="78"/>
      <c r="B13" s="12">
        <v>9</v>
      </c>
      <c r="C13" s="13" t="s">
        <v>0</v>
      </c>
      <c r="D13" s="13" t="s">
        <v>0</v>
      </c>
      <c r="E13" s="13" t="s">
        <v>12</v>
      </c>
      <c r="F13" s="13" t="s">
        <v>12</v>
      </c>
      <c r="G13" s="13" t="s">
        <v>1</v>
      </c>
      <c r="H13" s="13" t="s">
        <v>1</v>
      </c>
      <c r="I13" s="13" t="s">
        <v>1</v>
      </c>
      <c r="J13" s="13" t="s">
        <v>1</v>
      </c>
      <c r="K13" s="13" t="s">
        <v>1</v>
      </c>
    </row>
    <row r="15" spans="1:32" ht="12.75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22"/>
    </row>
    <row r="16" spans="1:32" ht="12.75">
      <c r="A16" s="28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22"/>
    </row>
    <row r="17" spans="1:32" ht="12.75">
      <c r="A17" s="28"/>
      <c r="B17" s="29">
        <f>'Risk Template'!A17</f>
        <v>1</v>
      </c>
      <c r="C17" s="29">
        <f>'Risk Template'!E17</f>
        <v>0</v>
      </c>
      <c r="D17" s="29">
        <f>'Risk Template'!G17</f>
        <v>0</v>
      </c>
      <c r="E17" s="30"/>
      <c r="F17" s="30">
        <f aca="true" t="shared" si="0" ref="F17:F22">IF(AND($C17=1,$D17=1),$B17,"")</f>
      </c>
      <c r="G17" s="30">
        <f aca="true" t="shared" si="1" ref="G17:G22">IF(AND($C17=1,$D17=3),$B17,"")</f>
      </c>
      <c r="H17" s="30">
        <f aca="true" t="shared" si="2" ref="H17:H22">IF(AND($C17=1,$D17=5),$B17,"")</f>
      </c>
      <c r="I17" s="30">
        <f aca="true" t="shared" si="3" ref="I17:I22">IF(AND($C17=1,$D17=7),$B17,"")</f>
      </c>
      <c r="J17" s="30">
        <f aca="true" t="shared" si="4" ref="J17:J22">IF(AND($C17=1,$D17=9),$B17,"")</f>
      </c>
      <c r="K17" s="30">
        <f aca="true" t="shared" si="5" ref="K17:K22">IF(AND($C17=3,$D17=1),$B17,"")</f>
      </c>
      <c r="L17" s="30">
        <f aca="true" t="shared" si="6" ref="L17:L22">IF(AND($C17=3,$D17=3),$B17,"")</f>
      </c>
      <c r="M17" s="30">
        <f aca="true" t="shared" si="7" ref="M17:M22">IF(AND($C17=3,$D17=5),$B17,"")</f>
      </c>
      <c r="N17" s="30">
        <f aca="true" t="shared" si="8" ref="N17:N22">IF(AND($C17=3,$D17=7),$B17,"")</f>
      </c>
      <c r="O17" s="30">
        <f aca="true" t="shared" si="9" ref="O17:O22">IF(AND($C17=3,$D17=9),$B17,"")</f>
      </c>
      <c r="P17" s="30">
        <f aca="true" t="shared" si="10" ref="P17:P22">IF(AND($C17=5,$D17=1),$B17,"")</f>
      </c>
      <c r="Q17" s="30">
        <f aca="true" t="shared" si="11" ref="Q17:Q22">IF(AND($C17=5,$D17=3),$B17,"")</f>
      </c>
      <c r="R17" s="30">
        <f aca="true" t="shared" si="12" ref="R17:R22">IF(AND($C17=5,$D17=5),$B17,"")</f>
      </c>
      <c r="S17" s="30">
        <f aca="true" t="shared" si="13" ref="S17:S22">IF(AND($C17=5,$D17=7),$B17,"")</f>
      </c>
      <c r="T17" s="30">
        <f aca="true" t="shared" si="14" ref="T17:T22">IF(AND($C17=5,$D17=9),$B17,"")</f>
      </c>
      <c r="U17" s="30">
        <f aca="true" t="shared" si="15" ref="U17:U22">IF(AND($C17=7,$D17=1),$B17,"")</f>
      </c>
      <c r="V17" s="30">
        <f aca="true" t="shared" si="16" ref="V17:V22">IF(AND($C17=7,$D17=3),$B17,"")</f>
      </c>
      <c r="W17" s="30">
        <f aca="true" t="shared" si="17" ref="W17:W22">IF(AND($C17=7,$D17=5),$B17,"")</f>
      </c>
      <c r="X17" s="30">
        <f aca="true" t="shared" si="18" ref="X17:X22">IF(AND($C17=7,$D17=7),$B17,"")</f>
      </c>
      <c r="Y17" s="30">
        <f aca="true" t="shared" si="19" ref="Y17:Y22">IF(AND($C17=7,$D17=9),$B17,"")</f>
      </c>
      <c r="Z17" s="30">
        <f aca="true" t="shared" si="20" ref="Z17:Z22">IF(AND($C17=9,$D17=1),$B17,"")</f>
      </c>
      <c r="AA17" s="30">
        <f aca="true" t="shared" si="21" ref="AA17:AA22">IF(AND($C17=9,$D17=3),$B17,"")</f>
      </c>
      <c r="AB17" s="30">
        <f aca="true" t="shared" si="22" ref="AB17:AB22">IF(AND($C17=9,$D17=5),$B17,"")</f>
      </c>
      <c r="AC17" s="30">
        <f aca="true" t="shared" si="23" ref="AC17:AC22">IF(AND($C17=9,$D17=7),$B17,"")</f>
      </c>
      <c r="AD17" s="30">
        <f aca="true" t="shared" si="24" ref="AD17:AD22">IF(AND($C17=9,$D17=9),$B17,"")</f>
      </c>
      <c r="AE17" s="31"/>
      <c r="AF17" s="22"/>
    </row>
    <row r="18" spans="1:32" ht="12.75">
      <c r="A18" s="28"/>
      <c r="B18" s="29">
        <f>'Risk Template'!A18</f>
        <v>2</v>
      </c>
      <c r="C18" s="29">
        <f>'Risk Template'!E18</f>
        <v>0</v>
      </c>
      <c r="D18" s="29">
        <f>'Risk Template'!G18</f>
        <v>0</v>
      </c>
      <c r="E18" s="30"/>
      <c r="F18" s="30">
        <f t="shared" si="0"/>
      </c>
      <c r="G18" s="30">
        <f t="shared" si="1"/>
      </c>
      <c r="H18" s="30">
        <f t="shared" si="2"/>
      </c>
      <c r="I18" s="30">
        <f t="shared" si="3"/>
      </c>
      <c r="J18" s="30">
        <f t="shared" si="4"/>
      </c>
      <c r="K18" s="30">
        <f t="shared" si="5"/>
      </c>
      <c r="L18" s="30">
        <f t="shared" si="6"/>
      </c>
      <c r="M18" s="30">
        <f t="shared" si="7"/>
      </c>
      <c r="N18" s="30">
        <f t="shared" si="8"/>
      </c>
      <c r="O18" s="30">
        <f t="shared" si="9"/>
      </c>
      <c r="P18" s="30">
        <f t="shared" si="10"/>
      </c>
      <c r="Q18" s="30">
        <f t="shared" si="11"/>
      </c>
      <c r="R18" s="30">
        <f t="shared" si="12"/>
      </c>
      <c r="S18" s="30">
        <f t="shared" si="13"/>
      </c>
      <c r="T18" s="30">
        <f t="shared" si="14"/>
      </c>
      <c r="U18" s="30">
        <f t="shared" si="15"/>
      </c>
      <c r="V18" s="30">
        <f t="shared" si="16"/>
      </c>
      <c r="W18" s="30">
        <f t="shared" si="17"/>
      </c>
      <c r="X18" s="30">
        <f t="shared" si="18"/>
      </c>
      <c r="Y18" s="30">
        <f t="shared" si="19"/>
      </c>
      <c r="Z18" s="30">
        <f t="shared" si="20"/>
      </c>
      <c r="AA18" s="30">
        <f t="shared" si="21"/>
      </c>
      <c r="AB18" s="30">
        <f t="shared" si="22"/>
      </c>
      <c r="AC18" s="30">
        <f t="shared" si="23"/>
      </c>
      <c r="AD18" s="30">
        <f t="shared" si="24"/>
      </c>
      <c r="AE18" s="31"/>
      <c r="AF18" s="22"/>
    </row>
    <row r="19" spans="1:32" ht="12.75">
      <c r="A19" s="28"/>
      <c r="B19" s="29">
        <f>'Risk Template'!A19</f>
        <v>3</v>
      </c>
      <c r="C19" s="29">
        <f>'Risk Template'!E19</f>
        <v>0</v>
      </c>
      <c r="D19" s="29">
        <f>'Risk Template'!G19</f>
        <v>0</v>
      </c>
      <c r="E19" s="30"/>
      <c r="F19" s="30">
        <f t="shared" si="0"/>
      </c>
      <c r="G19" s="30">
        <f t="shared" si="1"/>
      </c>
      <c r="H19" s="30">
        <f t="shared" si="2"/>
      </c>
      <c r="I19" s="30">
        <f t="shared" si="3"/>
      </c>
      <c r="J19" s="30">
        <f t="shared" si="4"/>
      </c>
      <c r="K19" s="30">
        <f t="shared" si="5"/>
      </c>
      <c r="L19" s="30">
        <f t="shared" si="6"/>
      </c>
      <c r="M19" s="30">
        <f t="shared" si="7"/>
      </c>
      <c r="N19" s="30">
        <f t="shared" si="8"/>
      </c>
      <c r="O19" s="30">
        <f t="shared" si="9"/>
      </c>
      <c r="P19" s="30">
        <f t="shared" si="10"/>
      </c>
      <c r="Q19" s="30">
        <f t="shared" si="11"/>
      </c>
      <c r="R19" s="30">
        <f t="shared" si="12"/>
      </c>
      <c r="S19" s="30">
        <f t="shared" si="13"/>
      </c>
      <c r="T19" s="30">
        <f t="shared" si="14"/>
      </c>
      <c r="U19" s="30">
        <f t="shared" si="15"/>
      </c>
      <c r="V19" s="30">
        <f t="shared" si="16"/>
      </c>
      <c r="W19" s="30">
        <f t="shared" si="17"/>
      </c>
      <c r="X19" s="30">
        <f t="shared" si="18"/>
      </c>
      <c r="Y19" s="30">
        <f t="shared" si="19"/>
      </c>
      <c r="Z19" s="30">
        <f t="shared" si="20"/>
      </c>
      <c r="AA19" s="30">
        <f t="shared" si="21"/>
      </c>
      <c r="AB19" s="30">
        <f t="shared" si="22"/>
      </c>
      <c r="AC19" s="30">
        <f t="shared" si="23"/>
      </c>
      <c r="AD19" s="30">
        <f t="shared" si="24"/>
      </c>
      <c r="AE19" s="31"/>
      <c r="AF19" s="22"/>
    </row>
    <row r="20" spans="1:32" ht="12.75">
      <c r="A20" s="28"/>
      <c r="B20" s="29">
        <f>'Risk Template'!A20</f>
        <v>4</v>
      </c>
      <c r="C20" s="29">
        <f>'Risk Template'!E20</f>
        <v>0</v>
      </c>
      <c r="D20" s="29">
        <f>'Risk Template'!G20</f>
        <v>0</v>
      </c>
      <c r="E20" s="30"/>
      <c r="F20" s="30">
        <f t="shared" si="0"/>
      </c>
      <c r="G20" s="30">
        <f t="shared" si="1"/>
      </c>
      <c r="H20" s="30">
        <f t="shared" si="2"/>
      </c>
      <c r="I20" s="30">
        <f t="shared" si="3"/>
      </c>
      <c r="J20" s="30">
        <f t="shared" si="4"/>
      </c>
      <c r="K20" s="30">
        <f t="shared" si="5"/>
      </c>
      <c r="L20" s="30">
        <f t="shared" si="6"/>
      </c>
      <c r="M20" s="30">
        <f t="shared" si="7"/>
      </c>
      <c r="N20" s="30">
        <f t="shared" si="8"/>
      </c>
      <c r="O20" s="30">
        <f t="shared" si="9"/>
      </c>
      <c r="P20" s="30">
        <f t="shared" si="10"/>
      </c>
      <c r="Q20" s="30">
        <f t="shared" si="11"/>
      </c>
      <c r="R20" s="30">
        <f t="shared" si="12"/>
      </c>
      <c r="S20" s="30">
        <f t="shared" si="13"/>
      </c>
      <c r="T20" s="30">
        <f t="shared" si="14"/>
      </c>
      <c r="U20" s="30">
        <f t="shared" si="15"/>
      </c>
      <c r="V20" s="30">
        <f t="shared" si="16"/>
      </c>
      <c r="W20" s="30">
        <f t="shared" si="17"/>
      </c>
      <c r="X20" s="30">
        <f t="shared" si="18"/>
      </c>
      <c r="Y20" s="30">
        <f t="shared" si="19"/>
      </c>
      <c r="Z20" s="30">
        <f t="shared" si="20"/>
      </c>
      <c r="AA20" s="30">
        <f t="shared" si="21"/>
      </c>
      <c r="AB20" s="30">
        <f t="shared" si="22"/>
      </c>
      <c r="AC20" s="30">
        <f t="shared" si="23"/>
      </c>
      <c r="AD20" s="30">
        <f t="shared" si="24"/>
      </c>
      <c r="AE20" s="31"/>
      <c r="AF20" s="22"/>
    </row>
    <row r="21" spans="1:32" ht="12.75">
      <c r="A21" s="28"/>
      <c r="B21" s="29">
        <f>'Risk Template'!A21</f>
        <v>5</v>
      </c>
      <c r="C21" s="29">
        <f>'Risk Template'!E21</f>
        <v>0</v>
      </c>
      <c r="D21" s="29">
        <f>'Risk Template'!G21</f>
        <v>0</v>
      </c>
      <c r="E21" s="30"/>
      <c r="F21" s="30">
        <f t="shared" si="0"/>
      </c>
      <c r="G21" s="30">
        <f t="shared" si="1"/>
      </c>
      <c r="H21" s="30">
        <f t="shared" si="2"/>
      </c>
      <c r="I21" s="30">
        <f t="shared" si="3"/>
      </c>
      <c r="J21" s="30">
        <f t="shared" si="4"/>
      </c>
      <c r="K21" s="30">
        <f t="shared" si="5"/>
      </c>
      <c r="L21" s="30">
        <f t="shared" si="6"/>
      </c>
      <c r="M21" s="30">
        <f t="shared" si="7"/>
      </c>
      <c r="N21" s="30">
        <f t="shared" si="8"/>
      </c>
      <c r="O21" s="30">
        <f t="shared" si="9"/>
      </c>
      <c r="P21" s="30">
        <f t="shared" si="10"/>
      </c>
      <c r="Q21" s="30">
        <f t="shared" si="11"/>
      </c>
      <c r="R21" s="30">
        <f t="shared" si="12"/>
      </c>
      <c r="S21" s="30">
        <f t="shared" si="13"/>
      </c>
      <c r="T21" s="30">
        <f t="shared" si="14"/>
      </c>
      <c r="U21" s="30">
        <f t="shared" si="15"/>
      </c>
      <c r="V21" s="30">
        <f t="shared" si="16"/>
      </c>
      <c r="W21" s="30">
        <f t="shared" si="17"/>
      </c>
      <c r="X21" s="30">
        <f t="shared" si="18"/>
      </c>
      <c r="Y21" s="30">
        <f t="shared" si="19"/>
      </c>
      <c r="Z21" s="30">
        <f t="shared" si="20"/>
      </c>
      <c r="AA21" s="30">
        <f t="shared" si="21"/>
      </c>
      <c r="AB21" s="30">
        <f t="shared" si="22"/>
      </c>
      <c r="AC21" s="30">
        <f t="shared" si="23"/>
      </c>
      <c r="AD21" s="30">
        <f t="shared" si="24"/>
      </c>
      <c r="AE21" s="31"/>
      <c r="AF21" s="22"/>
    </row>
    <row r="22" spans="1:32" ht="12.75">
      <c r="A22" s="28"/>
      <c r="B22" s="29">
        <f>'Risk Template'!A22</f>
        <v>6</v>
      </c>
      <c r="C22" s="29">
        <f>'Risk Template'!E22</f>
        <v>0</v>
      </c>
      <c r="D22" s="29">
        <f>'Risk Template'!G22</f>
        <v>0</v>
      </c>
      <c r="E22" s="30"/>
      <c r="F22" s="30">
        <f t="shared" si="0"/>
      </c>
      <c r="G22" s="30">
        <f t="shared" si="1"/>
      </c>
      <c r="H22" s="30">
        <f t="shared" si="2"/>
      </c>
      <c r="I22" s="30">
        <f t="shared" si="3"/>
      </c>
      <c r="J22" s="30">
        <f t="shared" si="4"/>
      </c>
      <c r="K22" s="30">
        <f t="shared" si="5"/>
      </c>
      <c r="L22" s="30">
        <f t="shared" si="6"/>
      </c>
      <c r="M22" s="30">
        <f t="shared" si="7"/>
      </c>
      <c r="N22" s="30">
        <f t="shared" si="8"/>
      </c>
      <c r="O22" s="30">
        <f t="shared" si="9"/>
      </c>
      <c r="P22" s="30">
        <f t="shared" si="10"/>
      </c>
      <c r="Q22" s="30">
        <f t="shared" si="11"/>
      </c>
      <c r="R22" s="30">
        <f t="shared" si="12"/>
      </c>
      <c r="S22" s="30">
        <f t="shared" si="13"/>
      </c>
      <c r="T22" s="30">
        <f t="shared" si="14"/>
      </c>
      <c r="U22" s="30">
        <f t="shared" si="15"/>
      </c>
      <c r="V22" s="30">
        <f t="shared" si="16"/>
      </c>
      <c r="W22" s="30">
        <f t="shared" si="17"/>
      </c>
      <c r="X22" s="30">
        <f t="shared" si="18"/>
      </c>
      <c r="Y22" s="30">
        <f t="shared" si="19"/>
      </c>
      <c r="Z22" s="30">
        <f t="shared" si="20"/>
      </c>
      <c r="AA22" s="30">
        <f t="shared" si="21"/>
      </c>
      <c r="AB22" s="30">
        <f t="shared" si="22"/>
      </c>
      <c r="AC22" s="30">
        <f t="shared" si="23"/>
      </c>
      <c r="AD22" s="30">
        <f t="shared" si="24"/>
      </c>
      <c r="AE22" s="31"/>
      <c r="AF22" s="22"/>
    </row>
    <row r="23" spans="1:32" ht="12.75">
      <c r="A23" s="28"/>
      <c r="B23" s="29">
        <f>'Risk Template'!A23</f>
        <v>7</v>
      </c>
      <c r="C23" s="29">
        <f>'Risk Template'!E23</f>
        <v>0</v>
      </c>
      <c r="D23" s="29">
        <f>'Risk Template'!G23</f>
        <v>0</v>
      </c>
      <c r="E23" s="30"/>
      <c r="F23" s="30">
        <f aca="true" t="shared" si="25" ref="F23:F46">IF(AND($C23=1,$D23=1),$B23,"")</f>
      </c>
      <c r="G23" s="30">
        <f aca="true" t="shared" si="26" ref="G23:G46">IF(AND($C23=1,$D23=3),$B23,"")</f>
      </c>
      <c r="H23" s="30">
        <f aca="true" t="shared" si="27" ref="H23:H46">IF(AND($C23=1,$D23=5),$B23,"")</f>
      </c>
      <c r="I23" s="30">
        <f aca="true" t="shared" si="28" ref="I23:I46">IF(AND($C23=1,$D23=7),$B23,"")</f>
      </c>
      <c r="J23" s="30">
        <f aca="true" t="shared" si="29" ref="J23:J46">IF(AND($C23=1,$D23=9),$B23,"")</f>
      </c>
      <c r="K23" s="30">
        <f aca="true" t="shared" si="30" ref="K23:K46">IF(AND($C23=3,$D23=1),$B23,"")</f>
      </c>
      <c r="L23" s="30">
        <f aca="true" t="shared" si="31" ref="L23:L46">IF(AND($C23=3,$D23=3),$B23,"")</f>
      </c>
      <c r="M23" s="30">
        <f aca="true" t="shared" si="32" ref="M23:M46">IF(AND($C23=3,$D23=5),$B23,"")</f>
      </c>
      <c r="N23" s="30">
        <f aca="true" t="shared" si="33" ref="N23:N46">IF(AND($C23=3,$D23=7),$B23,"")</f>
      </c>
      <c r="O23" s="30">
        <f aca="true" t="shared" si="34" ref="O23:O46">IF(AND($C23=3,$D23=9),$B23,"")</f>
      </c>
      <c r="P23" s="30">
        <f aca="true" t="shared" si="35" ref="P23:P46">IF(AND($C23=5,$D23=1),$B23,"")</f>
      </c>
      <c r="Q23" s="30">
        <f aca="true" t="shared" si="36" ref="Q23:Q46">IF(AND($C23=5,$D23=3),$B23,"")</f>
      </c>
      <c r="R23" s="30">
        <f aca="true" t="shared" si="37" ref="R23:R46">IF(AND($C23=5,$D23=5),$B23,"")</f>
      </c>
      <c r="S23" s="30">
        <f aca="true" t="shared" si="38" ref="S23:S46">IF(AND($C23=5,$D23=7),$B23,"")</f>
      </c>
      <c r="T23" s="30">
        <f aca="true" t="shared" si="39" ref="T23:T46">IF(AND($C23=5,$D23=9),$B23,"")</f>
      </c>
      <c r="U23" s="30">
        <f aca="true" t="shared" si="40" ref="U23:U46">IF(AND($C23=7,$D23=1),$B23,"")</f>
      </c>
      <c r="V23" s="30">
        <f aca="true" t="shared" si="41" ref="V23:V46">IF(AND($C23=7,$D23=3),$B23,"")</f>
      </c>
      <c r="W23" s="30">
        <f aca="true" t="shared" si="42" ref="W23:W46">IF(AND($C23=7,$D23=5),$B23,"")</f>
      </c>
      <c r="X23" s="30">
        <f aca="true" t="shared" si="43" ref="X23:X46">IF(AND($C23=7,$D23=7),$B23,"")</f>
      </c>
      <c r="Y23" s="30">
        <f aca="true" t="shared" si="44" ref="Y23:Y46">IF(AND($C23=7,$D23=9),$B23,"")</f>
      </c>
      <c r="Z23" s="30">
        <f aca="true" t="shared" si="45" ref="Z23:Z46">IF(AND($C23=9,$D23=1),$B23,"")</f>
      </c>
      <c r="AA23" s="30">
        <f aca="true" t="shared" si="46" ref="AA23:AA46">IF(AND($C23=9,$D23=3),$B23,"")</f>
      </c>
      <c r="AB23" s="30">
        <f aca="true" t="shared" si="47" ref="AB23:AB46">IF(AND($C23=9,$D23=5),$B23,"")</f>
      </c>
      <c r="AC23" s="30">
        <f aca="true" t="shared" si="48" ref="AC23:AC46">IF(AND($C23=9,$D23=7),$B23,"")</f>
      </c>
      <c r="AD23" s="30">
        <f aca="true" t="shared" si="49" ref="AD23:AD46">IF(AND($C23=9,$D23=9),$B23,"")</f>
      </c>
      <c r="AE23" s="31"/>
      <c r="AF23" s="22"/>
    </row>
    <row r="24" spans="1:32" ht="12.75">
      <c r="A24" s="28"/>
      <c r="B24" s="29">
        <f>'Risk Template'!A24</f>
        <v>8</v>
      </c>
      <c r="C24" s="29">
        <f>'Risk Template'!E24</f>
        <v>0</v>
      </c>
      <c r="D24" s="29">
        <f>'Risk Template'!G24</f>
        <v>0</v>
      </c>
      <c r="E24" s="30"/>
      <c r="F24" s="30">
        <f t="shared" si="25"/>
      </c>
      <c r="G24" s="30">
        <f t="shared" si="26"/>
      </c>
      <c r="H24" s="30">
        <f t="shared" si="27"/>
      </c>
      <c r="I24" s="30">
        <f t="shared" si="28"/>
      </c>
      <c r="J24" s="30">
        <f t="shared" si="29"/>
      </c>
      <c r="K24" s="30">
        <f t="shared" si="30"/>
      </c>
      <c r="L24" s="30">
        <f t="shared" si="31"/>
      </c>
      <c r="M24" s="30">
        <f t="shared" si="32"/>
      </c>
      <c r="N24" s="30">
        <f t="shared" si="33"/>
      </c>
      <c r="O24" s="30">
        <f t="shared" si="34"/>
      </c>
      <c r="P24" s="30">
        <f t="shared" si="35"/>
      </c>
      <c r="Q24" s="30">
        <f t="shared" si="36"/>
      </c>
      <c r="R24" s="30">
        <f t="shared" si="37"/>
      </c>
      <c r="S24" s="30">
        <f t="shared" si="38"/>
      </c>
      <c r="T24" s="30">
        <f t="shared" si="39"/>
      </c>
      <c r="U24" s="30">
        <f t="shared" si="40"/>
      </c>
      <c r="V24" s="30">
        <f t="shared" si="41"/>
      </c>
      <c r="W24" s="30">
        <f t="shared" si="42"/>
      </c>
      <c r="X24" s="30">
        <f t="shared" si="43"/>
      </c>
      <c r="Y24" s="30">
        <f t="shared" si="44"/>
      </c>
      <c r="Z24" s="30">
        <f t="shared" si="45"/>
      </c>
      <c r="AA24" s="30">
        <f t="shared" si="46"/>
      </c>
      <c r="AB24" s="30">
        <f t="shared" si="47"/>
      </c>
      <c r="AC24" s="30">
        <f t="shared" si="48"/>
      </c>
      <c r="AD24" s="30">
        <f t="shared" si="49"/>
      </c>
      <c r="AE24" s="31"/>
      <c r="AF24" s="22"/>
    </row>
    <row r="25" spans="1:32" ht="12.75">
      <c r="A25" s="28"/>
      <c r="B25" s="29">
        <f>'Risk Template'!A25</f>
        <v>9</v>
      </c>
      <c r="C25" s="29">
        <f>'Risk Template'!E25</f>
        <v>0</v>
      </c>
      <c r="D25" s="29">
        <f>'Risk Template'!G25</f>
        <v>0</v>
      </c>
      <c r="E25" s="30"/>
      <c r="F25" s="30">
        <f t="shared" si="25"/>
      </c>
      <c r="G25" s="30">
        <f t="shared" si="26"/>
      </c>
      <c r="H25" s="30">
        <f t="shared" si="27"/>
      </c>
      <c r="I25" s="30">
        <f t="shared" si="28"/>
      </c>
      <c r="J25" s="30">
        <f t="shared" si="29"/>
      </c>
      <c r="K25" s="30">
        <f t="shared" si="30"/>
      </c>
      <c r="L25" s="30">
        <f t="shared" si="31"/>
      </c>
      <c r="M25" s="30">
        <f t="shared" si="32"/>
      </c>
      <c r="N25" s="30">
        <f t="shared" si="33"/>
      </c>
      <c r="O25" s="30">
        <f t="shared" si="34"/>
      </c>
      <c r="P25" s="30">
        <f t="shared" si="35"/>
      </c>
      <c r="Q25" s="30">
        <f t="shared" si="36"/>
      </c>
      <c r="R25" s="30">
        <f t="shared" si="37"/>
      </c>
      <c r="S25" s="30">
        <f t="shared" si="38"/>
      </c>
      <c r="T25" s="30">
        <f t="shared" si="39"/>
      </c>
      <c r="U25" s="30">
        <f t="shared" si="40"/>
      </c>
      <c r="V25" s="30">
        <f t="shared" si="41"/>
      </c>
      <c r="W25" s="30">
        <f t="shared" si="42"/>
      </c>
      <c r="X25" s="30">
        <f t="shared" si="43"/>
      </c>
      <c r="Y25" s="30">
        <f t="shared" si="44"/>
      </c>
      <c r="Z25" s="30">
        <f t="shared" si="45"/>
      </c>
      <c r="AA25" s="30">
        <f t="shared" si="46"/>
      </c>
      <c r="AB25" s="30">
        <f t="shared" si="47"/>
      </c>
      <c r="AC25" s="30">
        <f t="shared" si="48"/>
      </c>
      <c r="AD25" s="30">
        <f t="shared" si="49"/>
      </c>
      <c r="AE25" s="31"/>
      <c r="AF25" s="22"/>
    </row>
    <row r="26" spans="1:32" ht="12.75">
      <c r="A26" s="28"/>
      <c r="B26" s="29">
        <f>'Risk Template'!A26</f>
        <v>0</v>
      </c>
      <c r="C26" s="29">
        <f>'Risk Template'!E26</f>
        <v>0</v>
      </c>
      <c r="D26" s="29">
        <f>'Risk Template'!G26</f>
        <v>0</v>
      </c>
      <c r="E26" s="30"/>
      <c r="F26" s="30">
        <f t="shared" si="25"/>
      </c>
      <c r="G26" s="30">
        <f t="shared" si="26"/>
      </c>
      <c r="H26" s="30">
        <f t="shared" si="27"/>
      </c>
      <c r="I26" s="30">
        <f t="shared" si="28"/>
      </c>
      <c r="J26" s="30">
        <f t="shared" si="29"/>
      </c>
      <c r="K26" s="30">
        <f t="shared" si="30"/>
      </c>
      <c r="L26" s="30">
        <f t="shared" si="31"/>
      </c>
      <c r="M26" s="30">
        <f t="shared" si="32"/>
      </c>
      <c r="N26" s="30">
        <f t="shared" si="33"/>
      </c>
      <c r="O26" s="30">
        <f t="shared" si="34"/>
      </c>
      <c r="P26" s="30">
        <f t="shared" si="35"/>
      </c>
      <c r="Q26" s="30">
        <f t="shared" si="36"/>
      </c>
      <c r="R26" s="30">
        <f t="shared" si="37"/>
      </c>
      <c r="S26" s="30">
        <f t="shared" si="38"/>
      </c>
      <c r="T26" s="30">
        <f t="shared" si="39"/>
      </c>
      <c r="U26" s="30">
        <f t="shared" si="40"/>
      </c>
      <c r="V26" s="30">
        <f t="shared" si="41"/>
      </c>
      <c r="W26" s="30">
        <f t="shared" si="42"/>
      </c>
      <c r="X26" s="30">
        <f t="shared" si="43"/>
      </c>
      <c r="Y26" s="30">
        <f t="shared" si="44"/>
      </c>
      <c r="Z26" s="30">
        <f t="shared" si="45"/>
      </c>
      <c r="AA26" s="30">
        <f t="shared" si="46"/>
      </c>
      <c r="AB26" s="30">
        <f t="shared" si="47"/>
      </c>
      <c r="AC26" s="30">
        <f t="shared" si="48"/>
      </c>
      <c r="AD26" s="30">
        <f t="shared" si="49"/>
      </c>
      <c r="AE26" s="31"/>
      <c r="AF26" s="22"/>
    </row>
    <row r="27" spans="1:32" ht="12.75">
      <c r="A27" s="28"/>
      <c r="B27" s="29">
        <f>'Risk Template'!A27</f>
        <v>0</v>
      </c>
      <c r="C27" s="29">
        <f>'Risk Template'!E27</f>
        <v>0</v>
      </c>
      <c r="D27" s="29">
        <f>'Risk Template'!G27</f>
        <v>0</v>
      </c>
      <c r="E27" s="30"/>
      <c r="F27" s="30">
        <f t="shared" si="25"/>
      </c>
      <c r="G27" s="30">
        <f t="shared" si="26"/>
      </c>
      <c r="H27" s="30">
        <f t="shared" si="27"/>
      </c>
      <c r="I27" s="30">
        <f t="shared" si="28"/>
      </c>
      <c r="J27" s="30">
        <f t="shared" si="29"/>
      </c>
      <c r="K27" s="30">
        <f t="shared" si="30"/>
      </c>
      <c r="L27" s="30">
        <f t="shared" si="31"/>
      </c>
      <c r="M27" s="30">
        <f t="shared" si="32"/>
      </c>
      <c r="N27" s="30">
        <f t="shared" si="33"/>
      </c>
      <c r="O27" s="30">
        <f t="shared" si="34"/>
      </c>
      <c r="P27" s="30">
        <f t="shared" si="35"/>
      </c>
      <c r="Q27" s="30">
        <f t="shared" si="36"/>
      </c>
      <c r="R27" s="30">
        <f t="shared" si="37"/>
      </c>
      <c r="S27" s="30">
        <f t="shared" si="38"/>
      </c>
      <c r="T27" s="30">
        <f t="shared" si="39"/>
      </c>
      <c r="U27" s="30">
        <f t="shared" si="40"/>
      </c>
      <c r="V27" s="30">
        <f t="shared" si="41"/>
      </c>
      <c r="W27" s="30">
        <f t="shared" si="42"/>
      </c>
      <c r="X27" s="30">
        <f t="shared" si="43"/>
      </c>
      <c r="Y27" s="30">
        <f t="shared" si="44"/>
      </c>
      <c r="Z27" s="30">
        <f t="shared" si="45"/>
      </c>
      <c r="AA27" s="30">
        <f t="shared" si="46"/>
      </c>
      <c r="AB27" s="30">
        <f t="shared" si="47"/>
      </c>
      <c r="AC27" s="30">
        <f t="shared" si="48"/>
      </c>
      <c r="AD27" s="30">
        <f t="shared" si="49"/>
      </c>
      <c r="AE27" s="31"/>
      <c r="AF27" s="22"/>
    </row>
    <row r="28" spans="1:32" ht="12.75">
      <c r="A28" s="28"/>
      <c r="B28" s="29">
        <f>'Risk Template'!A28</f>
        <v>0</v>
      </c>
      <c r="C28" s="29">
        <f>'Risk Template'!E28</f>
        <v>0</v>
      </c>
      <c r="D28" s="29">
        <f>'Risk Template'!G28</f>
        <v>0</v>
      </c>
      <c r="E28" s="30"/>
      <c r="F28" s="30">
        <f t="shared" si="25"/>
      </c>
      <c r="G28" s="30">
        <f t="shared" si="26"/>
      </c>
      <c r="H28" s="30">
        <f t="shared" si="27"/>
      </c>
      <c r="I28" s="30">
        <f t="shared" si="28"/>
      </c>
      <c r="J28" s="30">
        <f t="shared" si="29"/>
      </c>
      <c r="K28" s="30">
        <f t="shared" si="30"/>
      </c>
      <c r="L28" s="30">
        <f t="shared" si="31"/>
      </c>
      <c r="M28" s="30">
        <f t="shared" si="32"/>
      </c>
      <c r="N28" s="30">
        <f t="shared" si="33"/>
      </c>
      <c r="O28" s="30">
        <f t="shared" si="34"/>
      </c>
      <c r="P28" s="30">
        <f t="shared" si="35"/>
      </c>
      <c r="Q28" s="30">
        <f t="shared" si="36"/>
      </c>
      <c r="R28" s="30">
        <f t="shared" si="37"/>
      </c>
      <c r="S28" s="30">
        <f t="shared" si="38"/>
      </c>
      <c r="T28" s="30">
        <f t="shared" si="39"/>
      </c>
      <c r="U28" s="30">
        <f t="shared" si="40"/>
      </c>
      <c r="V28" s="30">
        <f t="shared" si="41"/>
      </c>
      <c r="W28" s="30">
        <f t="shared" si="42"/>
      </c>
      <c r="X28" s="30">
        <f t="shared" si="43"/>
      </c>
      <c r="Y28" s="30">
        <f t="shared" si="44"/>
      </c>
      <c r="Z28" s="30">
        <f t="shared" si="45"/>
      </c>
      <c r="AA28" s="30">
        <f t="shared" si="46"/>
      </c>
      <c r="AB28" s="30">
        <f t="shared" si="47"/>
      </c>
      <c r="AC28" s="30">
        <f t="shared" si="48"/>
      </c>
      <c r="AD28" s="30">
        <f t="shared" si="49"/>
      </c>
      <c r="AE28" s="31"/>
      <c r="AF28" s="22"/>
    </row>
    <row r="29" spans="1:32" ht="12.75">
      <c r="A29" s="28"/>
      <c r="B29" s="29">
        <f>'Risk Template'!A29</f>
        <v>0</v>
      </c>
      <c r="C29" s="29">
        <f>'Risk Template'!E29</f>
        <v>0</v>
      </c>
      <c r="D29" s="29">
        <f>'Risk Template'!G29</f>
        <v>0</v>
      </c>
      <c r="E29" s="30"/>
      <c r="F29" s="30">
        <f t="shared" si="25"/>
      </c>
      <c r="G29" s="30">
        <f t="shared" si="26"/>
      </c>
      <c r="H29" s="30">
        <f t="shared" si="27"/>
      </c>
      <c r="I29" s="30">
        <f t="shared" si="28"/>
      </c>
      <c r="J29" s="30">
        <f t="shared" si="29"/>
      </c>
      <c r="K29" s="30">
        <f t="shared" si="30"/>
      </c>
      <c r="L29" s="30">
        <f t="shared" si="31"/>
      </c>
      <c r="M29" s="30">
        <f t="shared" si="32"/>
      </c>
      <c r="N29" s="30">
        <f t="shared" si="33"/>
      </c>
      <c r="O29" s="30">
        <f t="shared" si="34"/>
      </c>
      <c r="P29" s="30">
        <f t="shared" si="35"/>
      </c>
      <c r="Q29" s="30">
        <f t="shared" si="36"/>
      </c>
      <c r="R29" s="30">
        <f t="shared" si="37"/>
      </c>
      <c r="S29" s="30">
        <f t="shared" si="38"/>
      </c>
      <c r="T29" s="30">
        <f t="shared" si="39"/>
      </c>
      <c r="U29" s="30">
        <f t="shared" si="40"/>
      </c>
      <c r="V29" s="30">
        <f t="shared" si="41"/>
      </c>
      <c r="W29" s="30">
        <f t="shared" si="42"/>
      </c>
      <c r="X29" s="30">
        <f t="shared" si="43"/>
      </c>
      <c r="Y29" s="30">
        <f t="shared" si="44"/>
      </c>
      <c r="Z29" s="30">
        <f t="shared" si="45"/>
      </c>
      <c r="AA29" s="30">
        <f t="shared" si="46"/>
      </c>
      <c r="AB29" s="30">
        <f t="shared" si="47"/>
      </c>
      <c r="AC29" s="30">
        <f t="shared" si="48"/>
      </c>
      <c r="AD29" s="30">
        <f t="shared" si="49"/>
      </c>
      <c r="AE29" s="31"/>
      <c r="AF29" s="22"/>
    </row>
    <row r="30" spans="1:32" ht="12.75">
      <c r="A30" s="28"/>
      <c r="B30" s="29">
        <f>'Risk Template'!A30</f>
        <v>0</v>
      </c>
      <c r="C30" s="29">
        <f>'Risk Template'!E30</f>
        <v>0</v>
      </c>
      <c r="D30" s="29">
        <f>'Risk Template'!G30</f>
        <v>0</v>
      </c>
      <c r="E30" s="30"/>
      <c r="F30" s="30">
        <f t="shared" si="25"/>
      </c>
      <c r="G30" s="30">
        <f t="shared" si="26"/>
      </c>
      <c r="H30" s="30">
        <f t="shared" si="27"/>
      </c>
      <c r="I30" s="30">
        <f t="shared" si="28"/>
      </c>
      <c r="J30" s="30">
        <f t="shared" si="29"/>
      </c>
      <c r="K30" s="30">
        <f t="shared" si="30"/>
      </c>
      <c r="L30" s="30">
        <f t="shared" si="31"/>
      </c>
      <c r="M30" s="30">
        <f t="shared" si="32"/>
      </c>
      <c r="N30" s="30">
        <f t="shared" si="33"/>
      </c>
      <c r="O30" s="30">
        <f t="shared" si="34"/>
      </c>
      <c r="P30" s="30">
        <f t="shared" si="35"/>
      </c>
      <c r="Q30" s="30">
        <f t="shared" si="36"/>
      </c>
      <c r="R30" s="30">
        <f t="shared" si="37"/>
      </c>
      <c r="S30" s="30">
        <f t="shared" si="38"/>
      </c>
      <c r="T30" s="30">
        <f t="shared" si="39"/>
      </c>
      <c r="U30" s="30">
        <f t="shared" si="40"/>
      </c>
      <c r="V30" s="30">
        <f t="shared" si="41"/>
      </c>
      <c r="W30" s="30">
        <f t="shared" si="42"/>
      </c>
      <c r="X30" s="30">
        <f t="shared" si="43"/>
      </c>
      <c r="Y30" s="30">
        <f t="shared" si="44"/>
      </c>
      <c r="Z30" s="30">
        <f t="shared" si="45"/>
      </c>
      <c r="AA30" s="30">
        <f t="shared" si="46"/>
      </c>
      <c r="AB30" s="30">
        <f t="shared" si="47"/>
      </c>
      <c r="AC30" s="30">
        <f t="shared" si="48"/>
      </c>
      <c r="AD30" s="30">
        <f t="shared" si="49"/>
      </c>
      <c r="AE30" s="31"/>
      <c r="AF30" s="22"/>
    </row>
    <row r="31" spans="1:32" ht="12.75">
      <c r="A31" s="28"/>
      <c r="B31" s="29">
        <f>'Risk Template'!A31</f>
        <v>0</v>
      </c>
      <c r="C31" s="29">
        <f>'Risk Template'!E31</f>
        <v>0</v>
      </c>
      <c r="D31" s="29">
        <f>'Risk Template'!G31</f>
        <v>0</v>
      </c>
      <c r="E31" s="30"/>
      <c r="F31" s="30">
        <f t="shared" si="25"/>
      </c>
      <c r="G31" s="30">
        <f t="shared" si="26"/>
      </c>
      <c r="H31" s="30">
        <f t="shared" si="27"/>
      </c>
      <c r="I31" s="30">
        <f t="shared" si="28"/>
      </c>
      <c r="J31" s="30">
        <f t="shared" si="29"/>
      </c>
      <c r="K31" s="30">
        <f t="shared" si="30"/>
      </c>
      <c r="L31" s="30">
        <f t="shared" si="31"/>
      </c>
      <c r="M31" s="30">
        <f t="shared" si="32"/>
      </c>
      <c r="N31" s="30">
        <f t="shared" si="33"/>
      </c>
      <c r="O31" s="30">
        <f t="shared" si="34"/>
      </c>
      <c r="P31" s="30">
        <f t="shared" si="35"/>
      </c>
      <c r="Q31" s="30">
        <f t="shared" si="36"/>
      </c>
      <c r="R31" s="30">
        <f t="shared" si="37"/>
      </c>
      <c r="S31" s="30">
        <f t="shared" si="38"/>
      </c>
      <c r="T31" s="30">
        <f t="shared" si="39"/>
      </c>
      <c r="U31" s="30">
        <f t="shared" si="40"/>
      </c>
      <c r="V31" s="30">
        <f t="shared" si="41"/>
      </c>
      <c r="W31" s="30">
        <f t="shared" si="42"/>
      </c>
      <c r="X31" s="30">
        <f t="shared" si="43"/>
      </c>
      <c r="Y31" s="30">
        <f t="shared" si="44"/>
      </c>
      <c r="Z31" s="30">
        <f t="shared" si="45"/>
      </c>
      <c r="AA31" s="30">
        <f t="shared" si="46"/>
      </c>
      <c r="AB31" s="30">
        <f t="shared" si="47"/>
      </c>
      <c r="AC31" s="30">
        <f t="shared" si="48"/>
      </c>
      <c r="AD31" s="30">
        <f t="shared" si="49"/>
      </c>
      <c r="AE31" s="31"/>
      <c r="AF31" s="22"/>
    </row>
    <row r="32" spans="1:32" ht="12.75">
      <c r="A32" s="28"/>
      <c r="B32" s="29">
        <f>'Risk Template'!A32</f>
        <v>0</v>
      </c>
      <c r="C32" s="29">
        <f>'Risk Template'!E32</f>
        <v>0</v>
      </c>
      <c r="D32" s="29">
        <f>'Risk Template'!G32</f>
        <v>0</v>
      </c>
      <c r="E32" s="30"/>
      <c r="F32" s="30">
        <f t="shared" si="25"/>
      </c>
      <c r="G32" s="30">
        <f t="shared" si="26"/>
      </c>
      <c r="H32" s="30">
        <f t="shared" si="27"/>
      </c>
      <c r="I32" s="30">
        <f t="shared" si="28"/>
      </c>
      <c r="J32" s="30">
        <f t="shared" si="29"/>
      </c>
      <c r="K32" s="30">
        <f t="shared" si="30"/>
      </c>
      <c r="L32" s="30">
        <f t="shared" si="31"/>
      </c>
      <c r="M32" s="30">
        <f t="shared" si="32"/>
      </c>
      <c r="N32" s="30">
        <f t="shared" si="33"/>
      </c>
      <c r="O32" s="30">
        <f t="shared" si="34"/>
      </c>
      <c r="P32" s="30">
        <f t="shared" si="35"/>
      </c>
      <c r="Q32" s="30">
        <f t="shared" si="36"/>
      </c>
      <c r="R32" s="30">
        <f t="shared" si="37"/>
      </c>
      <c r="S32" s="30">
        <f t="shared" si="38"/>
      </c>
      <c r="T32" s="30">
        <f t="shared" si="39"/>
      </c>
      <c r="U32" s="30">
        <f t="shared" si="40"/>
      </c>
      <c r="V32" s="30">
        <f t="shared" si="41"/>
      </c>
      <c r="W32" s="30">
        <f t="shared" si="42"/>
      </c>
      <c r="X32" s="30">
        <f t="shared" si="43"/>
      </c>
      <c r="Y32" s="30">
        <f t="shared" si="44"/>
      </c>
      <c r="Z32" s="30">
        <f t="shared" si="45"/>
      </c>
      <c r="AA32" s="30">
        <f t="shared" si="46"/>
      </c>
      <c r="AB32" s="30">
        <f t="shared" si="47"/>
      </c>
      <c r="AC32" s="30">
        <f t="shared" si="48"/>
      </c>
      <c r="AD32" s="30">
        <f t="shared" si="49"/>
      </c>
      <c r="AE32" s="31"/>
      <c r="AF32" s="22"/>
    </row>
    <row r="33" spans="1:32" ht="12.75">
      <c r="A33" s="28"/>
      <c r="B33" s="29">
        <f>'Risk Template'!A33</f>
        <v>0</v>
      </c>
      <c r="C33" s="29">
        <f>'Risk Template'!E33</f>
        <v>0</v>
      </c>
      <c r="D33" s="29">
        <f>'Risk Template'!G33</f>
        <v>0</v>
      </c>
      <c r="E33" s="30"/>
      <c r="F33" s="30">
        <f t="shared" si="25"/>
      </c>
      <c r="G33" s="30">
        <f t="shared" si="26"/>
      </c>
      <c r="H33" s="30">
        <f t="shared" si="27"/>
      </c>
      <c r="I33" s="30">
        <f t="shared" si="28"/>
      </c>
      <c r="J33" s="30">
        <f t="shared" si="29"/>
      </c>
      <c r="K33" s="30">
        <f t="shared" si="30"/>
      </c>
      <c r="L33" s="30">
        <f t="shared" si="31"/>
      </c>
      <c r="M33" s="30">
        <f t="shared" si="32"/>
      </c>
      <c r="N33" s="30">
        <f t="shared" si="33"/>
      </c>
      <c r="O33" s="30">
        <f t="shared" si="34"/>
      </c>
      <c r="P33" s="30">
        <f t="shared" si="35"/>
      </c>
      <c r="Q33" s="30">
        <f t="shared" si="36"/>
      </c>
      <c r="R33" s="30">
        <f t="shared" si="37"/>
      </c>
      <c r="S33" s="30">
        <f t="shared" si="38"/>
      </c>
      <c r="T33" s="30">
        <f t="shared" si="39"/>
      </c>
      <c r="U33" s="30">
        <f t="shared" si="40"/>
      </c>
      <c r="V33" s="30">
        <f t="shared" si="41"/>
      </c>
      <c r="W33" s="30">
        <f t="shared" si="42"/>
      </c>
      <c r="X33" s="30">
        <f t="shared" si="43"/>
      </c>
      <c r="Y33" s="30">
        <f t="shared" si="44"/>
      </c>
      <c r="Z33" s="30">
        <f t="shared" si="45"/>
      </c>
      <c r="AA33" s="30">
        <f t="shared" si="46"/>
      </c>
      <c r="AB33" s="30">
        <f t="shared" si="47"/>
      </c>
      <c r="AC33" s="30">
        <f t="shared" si="48"/>
      </c>
      <c r="AD33" s="30">
        <f t="shared" si="49"/>
      </c>
      <c r="AE33" s="31"/>
      <c r="AF33" s="22"/>
    </row>
    <row r="34" spans="1:32" ht="12.75">
      <c r="A34" s="28"/>
      <c r="B34" s="29">
        <f>'Risk Template'!A34</f>
        <v>0</v>
      </c>
      <c r="C34" s="29">
        <f>'Risk Template'!E34</f>
        <v>0</v>
      </c>
      <c r="D34" s="29">
        <f>'Risk Template'!G34</f>
        <v>0</v>
      </c>
      <c r="E34" s="30"/>
      <c r="F34" s="30">
        <f t="shared" si="25"/>
      </c>
      <c r="G34" s="30">
        <f t="shared" si="26"/>
      </c>
      <c r="H34" s="30">
        <f t="shared" si="27"/>
      </c>
      <c r="I34" s="30">
        <f t="shared" si="28"/>
      </c>
      <c r="J34" s="30">
        <f t="shared" si="29"/>
      </c>
      <c r="K34" s="30">
        <f t="shared" si="30"/>
      </c>
      <c r="L34" s="30">
        <f t="shared" si="31"/>
      </c>
      <c r="M34" s="30">
        <f t="shared" si="32"/>
      </c>
      <c r="N34" s="30">
        <f t="shared" si="33"/>
      </c>
      <c r="O34" s="30">
        <f t="shared" si="34"/>
      </c>
      <c r="P34" s="30">
        <f t="shared" si="35"/>
      </c>
      <c r="Q34" s="30">
        <f t="shared" si="36"/>
      </c>
      <c r="R34" s="30">
        <f t="shared" si="37"/>
      </c>
      <c r="S34" s="30">
        <f t="shared" si="38"/>
      </c>
      <c r="T34" s="30">
        <f t="shared" si="39"/>
      </c>
      <c r="U34" s="30">
        <f t="shared" si="40"/>
      </c>
      <c r="V34" s="30">
        <f t="shared" si="41"/>
      </c>
      <c r="W34" s="30">
        <f t="shared" si="42"/>
      </c>
      <c r="X34" s="30">
        <f t="shared" si="43"/>
      </c>
      <c r="Y34" s="30">
        <f t="shared" si="44"/>
      </c>
      <c r="Z34" s="30">
        <f t="shared" si="45"/>
      </c>
      <c r="AA34" s="30">
        <f t="shared" si="46"/>
      </c>
      <c r="AB34" s="30">
        <f t="shared" si="47"/>
      </c>
      <c r="AC34" s="30">
        <f t="shared" si="48"/>
      </c>
      <c r="AD34" s="30">
        <f t="shared" si="49"/>
      </c>
      <c r="AE34" s="31"/>
      <c r="AF34" s="22"/>
    </row>
    <row r="35" spans="1:32" ht="12.75">
      <c r="A35" s="28"/>
      <c r="B35" s="29">
        <f>'Risk Template'!A35</f>
        <v>0</v>
      </c>
      <c r="C35" s="29">
        <f>'Risk Template'!E35</f>
        <v>0</v>
      </c>
      <c r="D35" s="29">
        <f>'Risk Template'!G35</f>
        <v>0</v>
      </c>
      <c r="E35" s="30"/>
      <c r="F35" s="30">
        <f t="shared" si="25"/>
      </c>
      <c r="G35" s="30">
        <f t="shared" si="26"/>
      </c>
      <c r="H35" s="30">
        <f t="shared" si="27"/>
      </c>
      <c r="I35" s="30">
        <f t="shared" si="28"/>
      </c>
      <c r="J35" s="30">
        <f t="shared" si="29"/>
      </c>
      <c r="K35" s="30">
        <f t="shared" si="30"/>
      </c>
      <c r="L35" s="30">
        <f t="shared" si="31"/>
      </c>
      <c r="M35" s="30">
        <f t="shared" si="32"/>
      </c>
      <c r="N35" s="30">
        <f t="shared" si="33"/>
      </c>
      <c r="O35" s="30">
        <f t="shared" si="34"/>
      </c>
      <c r="P35" s="30">
        <f t="shared" si="35"/>
      </c>
      <c r="Q35" s="30">
        <f t="shared" si="36"/>
      </c>
      <c r="R35" s="30">
        <f t="shared" si="37"/>
      </c>
      <c r="S35" s="30">
        <f t="shared" si="38"/>
      </c>
      <c r="T35" s="30">
        <f t="shared" si="39"/>
      </c>
      <c r="U35" s="30">
        <f t="shared" si="40"/>
      </c>
      <c r="V35" s="30">
        <f t="shared" si="41"/>
      </c>
      <c r="W35" s="30">
        <f t="shared" si="42"/>
      </c>
      <c r="X35" s="30">
        <f t="shared" si="43"/>
      </c>
      <c r="Y35" s="30">
        <f t="shared" si="44"/>
      </c>
      <c r="Z35" s="30">
        <f t="shared" si="45"/>
      </c>
      <c r="AA35" s="30">
        <f t="shared" si="46"/>
      </c>
      <c r="AB35" s="30">
        <f t="shared" si="47"/>
      </c>
      <c r="AC35" s="30">
        <f t="shared" si="48"/>
      </c>
      <c r="AD35" s="30">
        <f t="shared" si="49"/>
      </c>
      <c r="AE35" s="31"/>
      <c r="AF35" s="22"/>
    </row>
    <row r="36" spans="1:32" ht="12.75">
      <c r="A36" s="28"/>
      <c r="B36" s="29">
        <f>'Risk Template'!A36</f>
        <v>0</v>
      </c>
      <c r="C36" s="29">
        <f>'Risk Template'!E36</f>
        <v>0</v>
      </c>
      <c r="D36" s="29">
        <f>'Risk Template'!G36</f>
        <v>0</v>
      </c>
      <c r="E36" s="30"/>
      <c r="F36" s="30">
        <f t="shared" si="25"/>
      </c>
      <c r="G36" s="30">
        <f t="shared" si="26"/>
      </c>
      <c r="H36" s="30">
        <f t="shared" si="27"/>
      </c>
      <c r="I36" s="30">
        <f t="shared" si="28"/>
      </c>
      <c r="J36" s="30">
        <f t="shared" si="29"/>
      </c>
      <c r="K36" s="30">
        <f t="shared" si="30"/>
      </c>
      <c r="L36" s="30">
        <f t="shared" si="31"/>
      </c>
      <c r="M36" s="30">
        <f t="shared" si="32"/>
      </c>
      <c r="N36" s="30">
        <f t="shared" si="33"/>
      </c>
      <c r="O36" s="30">
        <f t="shared" si="34"/>
      </c>
      <c r="P36" s="30">
        <f t="shared" si="35"/>
      </c>
      <c r="Q36" s="30">
        <f t="shared" si="36"/>
      </c>
      <c r="R36" s="30">
        <f t="shared" si="37"/>
      </c>
      <c r="S36" s="30">
        <f t="shared" si="38"/>
      </c>
      <c r="T36" s="30">
        <f t="shared" si="39"/>
      </c>
      <c r="U36" s="30">
        <f t="shared" si="40"/>
      </c>
      <c r="V36" s="30">
        <f t="shared" si="41"/>
      </c>
      <c r="W36" s="30">
        <f t="shared" si="42"/>
      </c>
      <c r="X36" s="30">
        <f t="shared" si="43"/>
      </c>
      <c r="Y36" s="30">
        <f t="shared" si="44"/>
      </c>
      <c r="Z36" s="30">
        <f t="shared" si="45"/>
      </c>
      <c r="AA36" s="30">
        <f t="shared" si="46"/>
      </c>
      <c r="AB36" s="30">
        <f t="shared" si="47"/>
      </c>
      <c r="AC36" s="30">
        <f t="shared" si="48"/>
      </c>
      <c r="AD36" s="30">
        <f t="shared" si="49"/>
      </c>
      <c r="AE36" s="31"/>
      <c r="AF36" s="22"/>
    </row>
    <row r="37" spans="1:32" ht="12.75">
      <c r="A37" s="28"/>
      <c r="B37" s="29">
        <f>'Risk Template'!A37</f>
        <v>0</v>
      </c>
      <c r="C37" s="29">
        <f>'Risk Template'!E37</f>
        <v>0</v>
      </c>
      <c r="D37" s="29">
        <f>'Risk Template'!G37</f>
        <v>0</v>
      </c>
      <c r="E37" s="30"/>
      <c r="F37" s="30">
        <f t="shared" si="25"/>
      </c>
      <c r="G37" s="30">
        <f t="shared" si="26"/>
      </c>
      <c r="H37" s="30">
        <f t="shared" si="27"/>
      </c>
      <c r="I37" s="30">
        <f t="shared" si="28"/>
      </c>
      <c r="J37" s="30">
        <f t="shared" si="29"/>
      </c>
      <c r="K37" s="30">
        <f t="shared" si="30"/>
      </c>
      <c r="L37" s="30">
        <f t="shared" si="31"/>
      </c>
      <c r="M37" s="30">
        <f t="shared" si="32"/>
      </c>
      <c r="N37" s="30">
        <f t="shared" si="33"/>
      </c>
      <c r="O37" s="30">
        <f t="shared" si="34"/>
      </c>
      <c r="P37" s="30">
        <f t="shared" si="35"/>
      </c>
      <c r="Q37" s="30">
        <f t="shared" si="36"/>
      </c>
      <c r="R37" s="30">
        <f t="shared" si="37"/>
      </c>
      <c r="S37" s="30">
        <f t="shared" si="38"/>
      </c>
      <c r="T37" s="30">
        <f t="shared" si="39"/>
      </c>
      <c r="U37" s="30">
        <f t="shared" si="40"/>
      </c>
      <c r="V37" s="30">
        <f t="shared" si="41"/>
      </c>
      <c r="W37" s="30">
        <f t="shared" si="42"/>
      </c>
      <c r="X37" s="30">
        <f t="shared" si="43"/>
      </c>
      <c r="Y37" s="30">
        <f t="shared" si="44"/>
      </c>
      <c r="Z37" s="30">
        <f t="shared" si="45"/>
      </c>
      <c r="AA37" s="30">
        <f t="shared" si="46"/>
      </c>
      <c r="AB37" s="30">
        <f t="shared" si="47"/>
      </c>
      <c r="AC37" s="30">
        <f t="shared" si="48"/>
      </c>
      <c r="AD37" s="30">
        <f t="shared" si="49"/>
      </c>
      <c r="AE37" s="31"/>
      <c r="AF37" s="22"/>
    </row>
    <row r="38" spans="1:32" ht="12.75">
      <c r="A38" s="28"/>
      <c r="B38" s="29">
        <f>'Risk Template'!A38</f>
        <v>0</v>
      </c>
      <c r="C38" s="29">
        <f>'Risk Template'!E38</f>
        <v>0</v>
      </c>
      <c r="D38" s="29">
        <f>'Risk Template'!G38</f>
        <v>0</v>
      </c>
      <c r="E38" s="30"/>
      <c r="F38" s="30">
        <f t="shared" si="25"/>
      </c>
      <c r="G38" s="30">
        <f t="shared" si="26"/>
      </c>
      <c r="H38" s="30">
        <f t="shared" si="27"/>
      </c>
      <c r="I38" s="30">
        <f t="shared" si="28"/>
      </c>
      <c r="J38" s="30">
        <f t="shared" si="29"/>
      </c>
      <c r="K38" s="30">
        <f t="shared" si="30"/>
      </c>
      <c r="L38" s="30">
        <f t="shared" si="31"/>
      </c>
      <c r="M38" s="30">
        <f t="shared" si="32"/>
      </c>
      <c r="N38" s="30">
        <f t="shared" si="33"/>
      </c>
      <c r="O38" s="30">
        <f t="shared" si="34"/>
      </c>
      <c r="P38" s="30">
        <f t="shared" si="35"/>
      </c>
      <c r="Q38" s="30">
        <f t="shared" si="36"/>
      </c>
      <c r="R38" s="30">
        <f t="shared" si="37"/>
      </c>
      <c r="S38" s="30">
        <f t="shared" si="38"/>
      </c>
      <c r="T38" s="30">
        <f t="shared" si="39"/>
      </c>
      <c r="U38" s="30">
        <f t="shared" si="40"/>
      </c>
      <c r="V38" s="30">
        <f t="shared" si="41"/>
      </c>
      <c r="W38" s="30">
        <f t="shared" si="42"/>
      </c>
      <c r="X38" s="30">
        <f t="shared" si="43"/>
      </c>
      <c r="Y38" s="30">
        <f t="shared" si="44"/>
      </c>
      <c r="Z38" s="30">
        <f t="shared" si="45"/>
      </c>
      <c r="AA38" s="30">
        <f t="shared" si="46"/>
      </c>
      <c r="AB38" s="30">
        <f t="shared" si="47"/>
      </c>
      <c r="AC38" s="30">
        <f t="shared" si="48"/>
      </c>
      <c r="AD38" s="30">
        <f t="shared" si="49"/>
      </c>
      <c r="AE38" s="31"/>
      <c r="AF38" s="22"/>
    </row>
    <row r="39" spans="1:32" ht="12.75">
      <c r="A39" s="28"/>
      <c r="B39" s="29">
        <f>'Risk Template'!A39</f>
        <v>0</v>
      </c>
      <c r="C39" s="29">
        <f>'Risk Template'!E39</f>
        <v>0</v>
      </c>
      <c r="D39" s="29">
        <f>'Risk Template'!G39</f>
        <v>0</v>
      </c>
      <c r="E39" s="30"/>
      <c r="F39" s="30">
        <f t="shared" si="25"/>
      </c>
      <c r="G39" s="30">
        <f t="shared" si="26"/>
      </c>
      <c r="H39" s="30">
        <f t="shared" si="27"/>
      </c>
      <c r="I39" s="30">
        <f t="shared" si="28"/>
      </c>
      <c r="J39" s="30">
        <f t="shared" si="29"/>
      </c>
      <c r="K39" s="30">
        <f t="shared" si="30"/>
      </c>
      <c r="L39" s="30">
        <f t="shared" si="31"/>
      </c>
      <c r="M39" s="30">
        <f t="shared" si="32"/>
      </c>
      <c r="N39" s="30">
        <f t="shared" si="33"/>
      </c>
      <c r="O39" s="30">
        <f t="shared" si="34"/>
      </c>
      <c r="P39" s="30">
        <f t="shared" si="35"/>
      </c>
      <c r="Q39" s="30">
        <f t="shared" si="36"/>
      </c>
      <c r="R39" s="30">
        <f t="shared" si="37"/>
      </c>
      <c r="S39" s="30">
        <f t="shared" si="38"/>
      </c>
      <c r="T39" s="30">
        <f t="shared" si="39"/>
      </c>
      <c r="U39" s="30">
        <f t="shared" si="40"/>
      </c>
      <c r="V39" s="30">
        <f t="shared" si="41"/>
      </c>
      <c r="W39" s="30">
        <f t="shared" si="42"/>
      </c>
      <c r="X39" s="30">
        <f t="shared" si="43"/>
      </c>
      <c r="Y39" s="30">
        <f t="shared" si="44"/>
      </c>
      <c r="Z39" s="30">
        <f t="shared" si="45"/>
      </c>
      <c r="AA39" s="30">
        <f t="shared" si="46"/>
      </c>
      <c r="AB39" s="30">
        <f t="shared" si="47"/>
      </c>
      <c r="AC39" s="30">
        <f t="shared" si="48"/>
      </c>
      <c r="AD39" s="30">
        <f t="shared" si="49"/>
      </c>
      <c r="AE39" s="31"/>
      <c r="AF39" s="22"/>
    </row>
    <row r="40" spans="1:32" ht="12.75">
      <c r="A40" s="28"/>
      <c r="B40" s="29">
        <f>'Risk Template'!A40</f>
        <v>0</v>
      </c>
      <c r="C40" s="29">
        <f>'Risk Template'!E44</f>
        <v>0</v>
      </c>
      <c r="D40" s="29">
        <f>'Risk Template'!G44</f>
        <v>0</v>
      </c>
      <c r="E40" s="30"/>
      <c r="F40" s="30">
        <f t="shared" si="25"/>
      </c>
      <c r="G40" s="30">
        <f t="shared" si="26"/>
      </c>
      <c r="H40" s="30">
        <f t="shared" si="27"/>
      </c>
      <c r="I40" s="30">
        <f t="shared" si="28"/>
      </c>
      <c r="J40" s="30">
        <f t="shared" si="29"/>
      </c>
      <c r="K40" s="30">
        <f t="shared" si="30"/>
      </c>
      <c r="L40" s="30">
        <f t="shared" si="31"/>
      </c>
      <c r="M40" s="30">
        <f t="shared" si="32"/>
      </c>
      <c r="N40" s="30">
        <f t="shared" si="33"/>
      </c>
      <c r="O40" s="30">
        <f t="shared" si="34"/>
      </c>
      <c r="P40" s="30">
        <f t="shared" si="35"/>
      </c>
      <c r="Q40" s="30">
        <f t="shared" si="36"/>
      </c>
      <c r="R40" s="30">
        <f t="shared" si="37"/>
      </c>
      <c r="S40" s="30">
        <f t="shared" si="38"/>
      </c>
      <c r="T40" s="30">
        <f t="shared" si="39"/>
      </c>
      <c r="U40" s="30">
        <f t="shared" si="40"/>
      </c>
      <c r="V40" s="30">
        <f t="shared" si="41"/>
      </c>
      <c r="W40" s="30">
        <f t="shared" si="42"/>
      </c>
      <c r="X40" s="30">
        <f t="shared" si="43"/>
      </c>
      <c r="Y40" s="30">
        <f t="shared" si="44"/>
      </c>
      <c r="Z40" s="30">
        <f t="shared" si="45"/>
      </c>
      <c r="AA40" s="30">
        <f t="shared" si="46"/>
      </c>
      <c r="AB40" s="30">
        <f t="shared" si="47"/>
      </c>
      <c r="AC40" s="30">
        <f t="shared" si="48"/>
      </c>
      <c r="AD40" s="30">
        <f t="shared" si="49"/>
      </c>
      <c r="AE40" s="31"/>
      <c r="AF40" s="22"/>
    </row>
    <row r="41" spans="1:32" ht="12.75">
      <c r="A41" s="28"/>
      <c r="B41" s="29">
        <f>'Risk Template'!A41</f>
        <v>0</v>
      </c>
      <c r="C41" s="29">
        <f>'Risk Template'!E45</f>
        <v>0</v>
      </c>
      <c r="D41" s="29">
        <f>'Risk Template'!G45</f>
        <v>0</v>
      </c>
      <c r="E41" s="30"/>
      <c r="F41" s="30">
        <f t="shared" si="25"/>
      </c>
      <c r="G41" s="30">
        <f t="shared" si="26"/>
      </c>
      <c r="H41" s="30">
        <f t="shared" si="27"/>
      </c>
      <c r="I41" s="30">
        <f t="shared" si="28"/>
      </c>
      <c r="J41" s="30">
        <f t="shared" si="29"/>
      </c>
      <c r="K41" s="30">
        <f t="shared" si="30"/>
      </c>
      <c r="L41" s="30">
        <f t="shared" si="31"/>
      </c>
      <c r="M41" s="30">
        <f t="shared" si="32"/>
      </c>
      <c r="N41" s="30">
        <f t="shared" si="33"/>
      </c>
      <c r="O41" s="30">
        <f t="shared" si="34"/>
      </c>
      <c r="P41" s="30">
        <f t="shared" si="35"/>
      </c>
      <c r="Q41" s="30">
        <f t="shared" si="36"/>
      </c>
      <c r="R41" s="30">
        <f t="shared" si="37"/>
      </c>
      <c r="S41" s="30">
        <f t="shared" si="38"/>
      </c>
      <c r="T41" s="30">
        <f t="shared" si="39"/>
      </c>
      <c r="U41" s="30">
        <f t="shared" si="40"/>
      </c>
      <c r="V41" s="30">
        <f t="shared" si="41"/>
      </c>
      <c r="W41" s="30">
        <f t="shared" si="42"/>
      </c>
      <c r="X41" s="30">
        <f t="shared" si="43"/>
      </c>
      <c r="Y41" s="30">
        <f t="shared" si="44"/>
      </c>
      <c r="Z41" s="30">
        <f t="shared" si="45"/>
      </c>
      <c r="AA41" s="30">
        <f t="shared" si="46"/>
      </c>
      <c r="AB41" s="30">
        <f t="shared" si="47"/>
      </c>
      <c r="AC41" s="30">
        <f t="shared" si="48"/>
      </c>
      <c r="AD41" s="30">
        <f t="shared" si="49"/>
      </c>
      <c r="AE41" s="31"/>
      <c r="AF41" s="22"/>
    </row>
    <row r="42" spans="1:32" ht="12.75">
      <c r="A42" s="28"/>
      <c r="B42" s="29">
        <f>'Risk Template'!A42</f>
        <v>0</v>
      </c>
      <c r="C42" s="29">
        <f>'Risk Template'!E46</f>
        <v>0</v>
      </c>
      <c r="D42" s="29">
        <f>'Risk Template'!G46</f>
        <v>0</v>
      </c>
      <c r="E42" s="30"/>
      <c r="F42" s="30">
        <f t="shared" si="25"/>
      </c>
      <c r="G42" s="30">
        <f t="shared" si="26"/>
      </c>
      <c r="H42" s="30">
        <f t="shared" si="27"/>
      </c>
      <c r="I42" s="30">
        <f t="shared" si="28"/>
      </c>
      <c r="J42" s="30">
        <f t="shared" si="29"/>
      </c>
      <c r="K42" s="30">
        <f t="shared" si="30"/>
      </c>
      <c r="L42" s="30">
        <f t="shared" si="31"/>
      </c>
      <c r="M42" s="30">
        <f t="shared" si="32"/>
      </c>
      <c r="N42" s="30">
        <f t="shared" si="33"/>
      </c>
      <c r="O42" s="30">
        <f t="shared" si="34"/>
      </c>
      <c r="P42" s="30">
        <f t="shared" si="35"/>
      </c>
      <c r="Q42" s="30">
        <f t="shared" si="36"/>
      </c>
      <c r="R42" s="30">
        <f t="shared" si="37"/>
      </c>
      <c r="S42" s="30">
        <f t="shared" si="38"/>
      </c>
      <c r="T42" s="30">
        <f t="shared" si="39"/>
      </c>
      <c r="U42" s="30">
        <f t="shared" si="40"/>
      </c>
      <c r="V42" s="30">
        <f t="shared" si="41"/>
      </c>
      <c r="W42" s="30">
        <f t="shared" si="42"/>
      </c>
      <c r="X42" s="30">
        <f t="shared" si="43"/>
      </c>
      <c r="Y42" s="30">
        <f t="shared" si="44"/>
      </c>
      <c r="Z42" s="30">
        <f t="shared" si="45"/>
      </c>
      <c r="AA42" s="30">
        <f t="shared" si="46"/>
      </c>
      <c r="AB42" s="30">
        <f t="shared" si="47"/>
      </c>
      <c r="AC42" s="30">
        <f t="shared" si="48"/>
      </c>
      <c r="AD42" s="30">
        <f t="shared" si="49"/>
      </c>
      <c r="AE42" s="31"/>
      <c r="AF42" s="22"/>
    </row>
    <row r="43" spans="1:32" ht="12.75">
      <c r="A43" s="28"/>
      <c r="B43" s="29">
        <f>'Risk Template'!A43</f>
        <v>0</v>
      </c>
      <c r="C43" s="29">
        <f>'Risk Template'!E47</f>
        <v>0</v>
      </c>
      <c r="D43" s="29">
        <f>'Risk Template'!G47</f>
        <v>0</v>
      </c>
      <c r="E43" s="30"/>
      <c r="F43" s="30">
        <f t="shared" si="25"/>
      </c>
      <c r="G43" s="30">
        <f t="shared" si="26"/>
      </c>
      <c r="H43" s="30">
        <f t="shared" si="27"/>
      </c>
      <c r="I43" s="30">
        <f t="shared" si="28"/>
      </c>
      <c r="J43" s="30">
        <f t="shared" si="29"/>
      </c>
      <c r="K43" s="30">
        <f t="shared" si="30"/>
      </c>
      <c r="L43" s="30">
        <f t="shared" si="31"/>
      </c>
      <c r="M43" s="30">
        <f t="shared" si="32"/>
      </c>
      <c r="N43" s="30">
        <f t="shared" si="33"/>
      </c>
      <c r="O43" s="30">
        <f t="shared" si="34"/>
      </c>
      <c r="P43" s="30">
        <f t="shared" si="35"/>
      </c>
      <c r="Q43" s="30">
        <f t="shared" si="36"/>
      </c>
      <c r="R43" s="30">
        <f t="shared" si="37"/>
      </c>
      <c r="S43" s="30">
        <f t="shared" si="38"/>
      </c>
      <c r="T43" s="30">
        <f t="shared" si="39"/>
      </c>
      <c r="U43" s="30">
        <f t="shared" si="40"/>
      </c>
      <c r="V43" s="30">
        <f t="shared" si="41"/>
      </c>
      <c r="W43" s="30">
        <f t="shared" si="42"/>
      </c>
      <c r="X43" s="30">
        <f t="shared" si="43"/>
      </c>
      <c r="Y43" s="30">
        <f t="shared" si="44"/>
      </c>
      <c r="Z43" s="30">
        <f t="shared" si="45"/>
      </c>
      <c r="AA43" s="30">
        <f t="shared" si="46"/>
      </c>
      <c r="AB43" s="30">
        <f t="shared" si="47"/>
      </c>
      <c r="AC43" s="30">
        <f t="shared" si="48"/>
      </c>
      <c r="AD43" s="30">
        <f t="shared" si="49"/>
      </c>
      <c r="AE43" s="31"/>
      <c r="AF43" s="22"/>
    </row>
    <row r="44" spans="1:32" ht="12.75">
      <c r="A44" s="28"/>
      <c r="B44" s="29">
        <f>'Risk Template'!A44</f>
        <v>0</v>
      </c>
      <c r="C44" s="29">
        <f>'Risk Template'!E48</f>
        <v>0</v>
      </c>
      <c r="D44" s="29">
        <f>'Risk Template'!G48</f>
        <v>0</v>
      </c>
      <c r="E44" s="30"/>
      <c r="F44" s="30">
        <f t="shared" si="25"/>
      </c>
      <c r="G44" s="30">
        <f t="shared" si="26"/>
      </c>
      <c r="H44" s="30">
        <f t="shared" si="27"/>
      </c>
      <c r="I44" s="30">
        <f t="shared" si="28"/>
      </c>
      <c r="J44" s="30">
        <f t="shared" si="29"/>
      </c>
      <c r="K44" s="30">
        <f t="shared" si="30"/>
      </c>
      <c r="L44" s="30">
        <f t="shared" si="31"/>
      </c>
      <c r="M44" s="30">
        <f t="shared" si="32"/>
      </c>
      <c r="N44" s="30">
        <f t="shared" si="33"/>
      </c>
      <c r="O44" s="30">
        <f t="shared" si="34"/>
      </c>
      <c r="P44" s="30">
        <f t="shared" si="35"/>
      </c>
      <c r="Q44" s="30">
        <f t="shared" si="36"/>
      </c>
      <c r="R44" s="30">
        <f t="shared" si="37"/>
      </c>
      <c r="S44" s="30">
        <f t="shared" si="38"/>
      </c>
      <c r="T44" s="30">
        <f t="shared" si="39"/>
      </c>
      <c r="U44" s="30">
        <f t="shared" si="40"/>
      </c>
      <c r="V44" s="30">
        <f t="shared" si="41"/>
      </c>
      <c r="W44" s="30">
        <f t="shared" si="42"/>
      </c>
      <c r="X44" s="30">
        <f t="shared" si="43"/>
      </c>
      <c r="Y44" s="30">
        <f t="shared" si="44"/>
      </c>
      <c r="Z44" s="30">
        <f t="shared" si="45"/>
      </c>
      <c r="AA44" s="30">
        <f t="shared" si="46"/>
      </c>
      <c r="AB44" s="30">
        <f t="shared" si="47"/>
      </c>
      <c r="AC44" s="30">
        <f t="shared" si="48"/>
      </c>
      <c r="AD44" s="30">
        <f t="shared" si="49"/>
      </c>
      <c r="AE44" s="31"/>
      <c r="AF44" s="22"/>
    </row>
    <row r="45" spans="1:32" ht="12.75">
      <c r="A45" s="28"/>
      <c r="B45" s="29">
        <f>'Risk Template'!A45</f>
        <v>0</v>
      </c>
      <c r="C45" s="29">
        <f>'Risk Template'!E49</f>
        <v>0</v>
      </c>
      <c r="D45" s="29">
        <f>'Risk Template'!G49</f>
        <v>0</v>
      </c>
      <c r="E45" s="30"/>
      <c r="F45" s="30">
        <f t="shared" si="25"/>
      </c>
      <c r="G45" s="30">
        <f t="shared" si="26"/>
      </c>
      <c r="H45" s="30">
        <f t="shared" si="27"/>
      </c>
      <c r="I45" s="30">
        <f t="shared" si="28"/>
      </c>
      <c r="J45" s="30">
        <f t="shared" si="29"/>
      </c>
      <c r="K45" s="30">
        <f t="shared" si="30"/>
      </c>
      <c r="L45" s="30">
        <f t="shared" si="31"/>
      </c>
      <c r="M45" s="30">
        <f t="shared" si="32"/>
      </c>
      <c r="N45" s="30">
        <f t="shared" si="33"/>
      </c>
      <c r="O45" s="30">
        <f t="shared" si="34"/>
      </c>
      <c r="P45" s="30">
        <f t="shared" si="35"/>
      </c>
      <c r="Q45" s="30">
        <f t="shared" si="36"/>
      </c>
      <c r="R45" s="30">
        <f t="shared" si="37"/>
      </c>
      <c r="S45" s="30">
        <f t="shared" si="38"/>
      </c>
      <c r="T45" s="30">
        <f t="shared" si="39"/>
      </c>
      <c r="U45" s="30">
        <f t="shared" si="40"/>
      </c>
      <c r="V45" s="30">
        <f t="shared" si="41"/>
      </c>
      <c r="W45" s="30">
        <f t="shared" si="42"/>
      </c>
      <c r="X45" s="30">
        <f t="shared" si="43"/>
      </c>
      <c r="Y45" s="30">
        <f t="shared" si="44"/>
      </c>
      <c r="Z45" s="30">
        <f t="shared" si="45"/>
      </c>
      <c r="AA45" s="30">
        <f t="shared" si="46"/>
      </c>
      <c r="AB45" s="30">
        <f t="shared" si="47"/>
      </c>
      <c r="AC45" s="30">
        <f t="shared" si="48"/>
      </c>
      <c r="AD45" s="30">
        <f t="shared" si="49"/>
      </c>
      <c r="AE45" s="31"/>
      <c r="AF45" s="22"/>
    </row>
    <row r="46" spans="1:32" ht="12.75">
      <c r="A46" s="28"/>
      <c r="B46" s="29">
        <f>'Risk Template'!A46</f>
        <v>0</v>
      </c>
      <c r="C46" s="29">
        <f>'Risk Template'!E50</f>
        <v>0</v>
      </c>
      <c r="D46" s="29">
        <f>'Risk Template'!G50</f>
        <v>0</v>
      </c>
      <c r="E46" s="30"/>
      <c r="F46" s="30">
        <f t="shared" si="25"/>
      </c>
      <c r="G46" s="30">
        <f t="shared" si="26"/>
      </c>
      <c r="H46" s="30">
        <f t="shared" si="27"/>
      </c>
      <c r="I46" s="30">
        <f t="shared" si="28"/>
      </c>
      <c r="J46" s="30">
        <f t="shared" si="29"/>
      </c>
      <c r="K46" s="30">
        <f t="shared" si="30"/>
      </c>
      <c r="L46" s="30">
        <f t="shared" si="31"/>
      </c>
      <c r="M46" s="30">
        <f t="shared" si="32"/>
      </c>
      <c r="N46" s="30">
        <f t="shared" si="33"/>
      </c>
      <c r="O46" s="30">
        <f t="shared" si="34"/>
      </c>
      <c r="P46" s="30">
        <f t="shared" si="35"/>
      </c>
      <c r="Q46" s="30">
        <f t="shared" si="36"/>
      </c>
      <c r="R46" s="30">
        <f t="shared" si="37"/>
      </c>
      <c r="S46" s="30">
        <f t="shared" si="38"/>
      </c>
      <c r="T46" s="30">
        <f t="shared" si="39"/>
      </c>
      <c r="U46" s="30">
        <f t="shared" si="40"/>
      </c>
      <c r="V46" s="30">
        <f t="shared" si="41"/>
      </c>
      <c r="W46" s="30">
        <f t="shared" si="42"/>
      </c>
      <c r="X46" s="30">
        <f t="shared" si="43"/>
      </c>
      <c r="Y46" s="30">
        <f t="shared" si="44"/>
      </c>
      <c r="Z46" s="30">
        <f t="shared" si="45"/>
      </c>
      <c r="AA46" s="30">
        <f t="shared" si="46"/>
      </c>
      <c r="AB46" s="30">
        <f t="shared" si="47"/>
      </c>
      <c r="AC46" s="30">
        <f t="shared" si="48"/>
      </c>
      <c r="AD46" s="30">
        <f t="shared" si="49"/>
      </c>
      <c r="AE46" s="31"/>
      <c r="AF46" s="22"/>
    </row>
    <row r="47" spans="1:32" ht="12.75">
      <c r="A47" s="28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22"/>
    </row>
    <row r="48" spans="1:32" ht="12.75">
      <c r="A48" s="28"/>
      <c r="B48" s="29"/>
      <c r="C48" s="30"/>
      <c r="D48" s="30"/>
      <c r="E48" s="30"/>
      <c r="F48" s="30">
        <f>F17</f>
      </c>
      <c r="G48" s="30">
        <f aca="true" t="shared" si="50" ref="G48:AD48">G17</f>
      </c>
      <c r="H48" s="30">
        <f t="shared" si="50"/>
      </c>
      <c r="I48" s="30">
        <f t="shared" si="50"/>
      </c>
      <c r="J48" s="30">
        <f t="shared" si="50"/>
      </c>
      <c r="K48" s="30">
        <f t="shared" si="50"/>
      </c>
      <c r="L48" s="30">
        <f t="shared" si="50"/>
      </c>
      <c r="M48" s="30">
        <f t="shared" si="50"/>
      </c>
      <c r="N48" s="30">
        <f t="shared" si="50"/>
      </c>
      <c r="O48" s="30">
        <f t="shared" si="50"/>
      </c>
      <c r="P48" s="30">
        <f t="shared" si="50"/>
      </c>
      <c r="Q48" s="30">
        <f t="shared" si="50"/>
      </c>
      <c r="R48" s="30">
        <f t="shared" si="50"/>
      </c>
      <c r="S48" s="30">
        <f t="shared" si="50"/>
      </c>
      <c r="T48" s="30">
        <f t="shared" si="50"/>
      </c>
      <c r="U48" s="30">
        <f t="shared" si="50"/>
      </c>
      <c r="V48" s="30">
        <f t="shared" si="50"/>
      </c>
      <c r="W48" s="30">
        <f t="shared" si="50"/>
      </c>
      <c r="X48" s="30">
        <f t="shared" si="50"/>
      </c>
      <c r="Y48" s="30">
        <f t="shared" si="50"/>
      </c>
      <c r="Z48" s="30">
        <f t="shared" si="50"/>
      </c>
      <c r="AA48" s="30">
        <f t="shared" si="50"/>
      </c>
      <c r="AB48" s="30">
        <f t="shared" si="50"/>
      </c>
      <c r="AC48" s="30">
        <f t="shared" si="50"/>
      </c>
      <c r="AD48" s="30">
        <f t="shared" si="50"/>
      </c>
      <c r="AE48" s="31"/>
      <c r="AF48" s="21"/>
    </row>
    <row r="49" spans="1:32" ht="12.75">
      <c r="A49" s="28"/>
      <c r="B49" s="29"/>
      <c r="C49" s="30"/>
      <c r="D49" s="30"/>
      <c r="E49" s="30"/>
      <c r="F49" s="30">
        <f aca="true" t="shared" si="51" ref="F49:F66">IF(AND(F48="",F18=""),"",IF(AND(F48="",NOT(F18="")),F18,IF(F18="",F48,F48&amp;", "&amp;F18)))</f>
      </c>
      <c r="G49" s="30">
        <f aca="true" t="shared" si="52" ref="G49:AD49">IF(AND(G48="",G18=""),"",IF(AND(G48="",NOT(G18="")),G18,IF(G18="",G48,G48&amp;", "&amp;G18)))</f>
      </c>
      <c r="H49" s="30">
        <f t="shared" si="52"/>
      </c>
      <c r="I49" s="30">
        <f t="shared" si="52"/>
      </c>
      <c r="J49" s="30">
        <f t="shared" si="52"/>
      </c>
      <c r="K49" s="30">
        <f t="shared" si="52"/>
      </c>
      <c r="L49" s="30">
        <f t="shared" si="52"/>
      </c>
      <c r="M49" s="30">
        <f t="shared" si="52"/>
      </c>
      <c r="N49" s="30">
        <f t="shared" si="52"/>
      </c>
      <c r="O49" s="30">
        <f t="shared" si="52"/>
      </c>
      <c r="P49" s="30">
        <f t="shared" si="52"/>
      </c>
      <c r="Q49" s="30">
        <f t="shared" si="52"/>
      </c>
      <c r="R49" s="30">
        <f t="shared" si="52"/>
      </c>
      <c r="S49" s="30">
        <f t="shared" si="52"/>
      </c>
      <c r="T49" s="30">
        <f t="shared" si="52"/>
      </c>
      <c r="U49" s="30">
        <f t="shared" si="52"/>
      </c>
      <c r="V49" s="30">
        <f t="shared" si="52"/>
      </c>
      <c r="W49" s="30">
        <f t="shared" si="52"/>
      </c>
      <c r="X49" s="30">
        <f t="shared" si="52"/>
      </c>
      <c r="Y49" s="30">
        <f t="shared" si="52"/>
      </c>
      <c r="Z49" s="30">
        <f t="shared" si="52"/>
      </c>
      <c r="AA49" s="30">
        <f t="shared" si="52"/>
      </c>
      <c r="AB49" s="30">
        <f t="shared" si="52"/>
      </c>
      <c r="AC49" s="30">
        <f t="shared" si="52"/>
      </c>
      <c r="AD49" s="30">
        <f t="shared" si="52"/>
      </c>
      <c r="AE49" s="31"/>
      <c r="AF49" s="22"/>
    </row>
    <row r="50" spans="1:31" ht="12.75">
      <c r="A50" s="28"/>
      <c r="B50" s="29"/>
      <c r="C50" s="30"/>
      <c r="D50" s="30"/>
      <c r="E50" s="30"/>
      <c r="F50" s="30">
        <f t="shared" si="51"/>
      </c>
      <c r="G50" s="30">
        <f aca="true" t="shared" si="53" ref="G50:G66">IF(AND(G49="",G19=""),"",IF(AND(G49="",NOT(G19="")),G19,IF(G19="",G49,G49&amp;", "&amp;G19)))</f>
      </c>
      <c r="H50" s="30">
        <f aca="true" t="shared" si="54" ref="H50:H66">IF(AND(H49="",H19=""),"",IF(AND(H49="",NOT(H19="")),H19,IF(H19="",H49,H49&amp;", "&amp;H19)))</f>
      </c>
      <c r="I50" s="30">
        <f aca="true" t="shared" si="55" ref="I50:I66">IF(AND(I49="",I19=""),"",IF(AND(I49="",NOT(I19="")),I19,IF(I19="",I49,I49&amp;", "&amp;I19)))</f>
      </c>
      <c r="J50" s="30">
        <f aca="true" t="shared" si="56" ref="J50:J66">IF(AND(J49="",J19=""),"",IF(AND(J49="",NOT(J19="")),J19,IF(J19="",J49,J49&amp;", "&amp;J19)))</f>
      </c>
      <c r="K50" s="30">
        <f aca="true" t="shared" si="57" ref="K50:K66">IF(AND(K49="",K19=""),"",IF(AND(K49="",NOT(K19="")),K19,IF(K19="",K49,K49&amp;", "&amp;K19)))</f>
      </c>
      <c r="L50" s="30">
        <f aca="true" t="shared" si="58" ref="L50:L66">IF(AND(L49="",L19=""),"",IF(AND(L49="",NOT(L19="")),L19,IF(L19="",L49,L49&amp;", "&amp;L19)))</f>
      </c>
      <c r="M50" s="30">
        <f aca="true" t="shared" si="59" ref="M50:M66">IF(AND(M49="",M19=""),"",IF(AND(M49="",NOT(M19="")),M19,IF(M19="",M49,M49&amp;", "&amp;M19)))</f>
      </c>
      <c r="N50" s="30">
        <f aca="true" t="shared" si="60" ref="N50:N66">IF(AND(N49="",N19=""),"",IF(AND(N49="",NOT(N19="")),N19,IF(N19="",N49,N49&amp;", "&amp;N19)))</f>
      </c>
      <c r="O50" s="30">
        <f aca="true" t="shared" si="61" ref="O50:O66">IF(AND(O49="",O19=""),"",IF(AND(O49="",NOT(O19="")),O19,IF(O19="",O49,O49&amp;", "&amp;O19)))</f>
      </c>
      <c r="P50" s="30">
        <f aca="true" t="shared" si="62" ref="P50:P66">IF(AND(P49="",P19=""),"",IF(AND(P49="",NOT(P19="")),P19,IF(P19="",P49,P49&amp;", "&amp;P19)))</f>
      </c>
      <c r="Q50" s="30">
        <f aca="true" t="shared" si="63" ref="Q50:Q66">IF(AND(Q49="",Q19=""),"",IF(AND(Q49="",NOT(Q19="")),Q19,IF(Q19="",Q49,Q49&amp;", "&amp;Q19)))</f>
      </c>
      <c r="R50" s="30">
        <f aca="true" t="shared" si="64" ref="R50:R66">IF(AND(R49="",R19=""),"",IF(AND(R49="",NOT(R19="")),R19,IF(R19="",R49,R49&amp;", "&amp;R19)))</f>
      </c>
      <c r="S50" s="30">
        <f aca="true" t="shared" si="65" ref="S50:S66">IF(AND(S49="",S19=""),"",IF(AND(S49="",NOT(S19="")),S19,IF(S19="",S49,S49&amp;", "&amp;S19)))</f>
      </c>
      <c r="T50" s="30">
        <f aca="true" t="shared" si="66" ref="T50:T66">IF(AND(T49="",T19=""),"",IF(AND(T49="",NOT(T19="")),T19,IF(T19="",T49,T49&amp;", "&amp;T19)))</f>
      </c>
      <c r="U50" s="30">
        <f aca="true" t="shared" si="67" ref="U50:U66">IF(AND(U49="",U19=""),"",IF(AND(U49="",NOT(U19="")),U19,IF(U19="",U49,U49&amp;", "&amp;U19)))</f>
      </c>
      <c r="V50" s="30">
        <f aca="true" t="shared" si="68" ref="V50:V66">IF(AND(V49="",V19=""),"",IF(AND(V49="",NOT(V19="")),V19,IF(V19="",V49,V49&amp;", "&amp;V19)))</f>
      </c>
      <c r="W50" s="30">
        <f aca="true" t="shared" si="69" ref="W50:W66">IF(AND(W49="",W19=""),"",IF(AND(W49="",NOT(W19="")),W19,IF(W19="",W49,W49&amp;", "&amp;W19)))</f>
      </c>
      <c r="X50" s="30">
        <f aca="true" t="shared" si="70" ref="X50:X66">IF(AND(X49="",X19=""),"",IF(AND(X49="",NOT(X19="")),X19,IF(X19="",X49,X49&amp;", "&amp;X19)))</f>
      </c>
      <c r="Y50" s="30">
        <f aca="true" t="shared" si="71" ref="Y50:Y66">IF(AND(Y49="",Y19=""),"",IF(AND(Y49="",NOT(Y19="")),Y19,IF(Y19="",Y49,Y49&amp;", "&amp;Y19)))</f>
      </c>
      <c r="Z50" s="30">
        <f aca="true" t="shared" si="72" ref="Z50:Z66">IF(AND(Z49="",Z19=""),"",IF(AND(Z49="",NOT(Z19="")),Z19,IF(Z19="",Z49,Z49&amp;", "&amp;Z19)))</f>
      </c>
      <c r="AA50" s="30">
        <f aca="true" t="shared" si="73" ref="AA50:AA66">IF(AND(AA49="",AA19=""),"",IF(AND(AA49="",NOT(AA19="")),AA19,IF(AA19="",AA49,AA49&amp;", "&amp;AA19)))</f>
      </c>
      <c r="AB50" s="30">
        <f aca="true" t="shared" si="74" ref="AB50:AB66">IF(AND(AB49="",AB19=""),"",IF(AND(AB49="",NOT(AB19="")),AB19,IF(AB19="",AB49,AB49&amp;", "&amp;AB19)))</f>
      </c>
      <c r="AC50" s="30">
        <f aca="true" t="shared" si="75" ref="AC50:AC66">IF(AND(AC49="",AC19=""),"",IF(AND(AC49="",NOT(AC19="")),AC19,IF(AC19="",AC49,AC49&amp;", "&amp;AC19)))</f>
      </c>
      <c r="AD50" s="30">
        <f aca="true" t="shared" si="76" ref="AD50:AD66">IF(AND(AD49="",AD19=""),"",IF(AND(AD49="",NOT(AD19="")),AD19,IF(AD19="",AD49,AD49&amp;", "&amp;AD19)))</f>
      </c>
      <c r="AE50" s="31"/>
    </row>
    <row r="51" spans="1:31" ht="12.75">
      <c r="A51" s="28"/>
      <c r="B51" s="29"/>
      <c r="C51" s="30"/>
      <c r="D51" s="30"/>
      <c r="E51" s="30"/>
      <c r="F51" s="30">
        <f t="shared" si="51"/>
      </c>
      <c r="G51" s="30">
        <f t="shared" si="53"/>
      </c>
      <c r="H51" s="30">
        <f t="shared" si="54"/>
      </c>
      <c r="I51" s="30">
        <f t="shared" si="55"/>
      </c>
      <c r="J51" s="30">
        <f t="shared" si="56"/>
      </c>
      <c r="K51" s="30">
        <f t="shared" si="57"/>
      </c>
      <c r="L51" s="30">
        <f t="shared" si="58"/>
      </c>
      <c r="M51" s="30">
        <f t="shared" si="59"/>
      </c>
      <c r="N51" s="30">
        <f t="shared" si="60"/>
      </c>
      <c r="O51" s="30">
        <f t="shared" si="61"/>
      </c>
      <c r="P51" s="30">
        <f t="shared" si="62"/>
      </c>
      <c r="Q51" s="30">
        <f t="shared" si="63"/>
      </c>
      <c r="R51" s="30">
        <f t="shared" si="64"/>
      </c>
      <c r="S51" s="30">
        <f t="shared" si="65"/>
      </c>
      <c r="T51" s="30">
        <f t="shared" si="66"/>
      </c>
      <c r="U51" s="30">
        <f t="shared" si="67"/>
      </c>
      <c r="V51" s="30">
        <f t="shared" si="68"/>
      </c>
      <c r="W51" s="30">
        <f t="shared" si="69"/>
      </c>
      <c r="X51" s="30">
        <f t="shared" si="70"/>
      </c>
      <c r="Y51" s="30">
        <f t="shared" si="71"/>
      </c>
      <c r="Z51" s="30">
        <f t="shared" si="72"/>
      </c>
      <c r="AA51" s="30">
        <f t="shared" si="73"/>
      </c>
      <c r="AB51" s="30">
        <f t="shared" si="74"/>
      </c>
      <c r="AC51" s="30">
        <f t="shared" si="75"/>
      </c>
      <c r="AD51" s="30">
        <f t="shared" si="76"/>
      </c>
      <c r="AE51" s="31"/>
    </row>
    <row r="52" spans="1:31" ht="12.75">
      <c r="A52" s="28"/>
      <c r="B52" s="29"/>
      <c r="C52" s="30"/>
      <c r="D52" s="30"/>
      <c r="E52" s="30"/>
      <c r="F52" s="30">
        <f t="shared" si="51"/>
      </c>
      <c r="G52" s="30">
        <f t="shared" si="53"/>
      </c>
      <c r="H52" s="30">
        <f t="shared" si="54"/>
      </c>
      <c r="I52" s="30">
        <f t="shared" si="55"/>
      </c>
      <c r="J52" s="30">
        <f t="shared" si="56"/>
      </c>
      <c r="K52" s="30">
        <f t="shared" si="57"/>
      </c>
      <c r="L52" s="30">
        <f t="shared" si="58"/>
      </c>
      <c r="M52" s="30">
        <f t="shared" si="59"/>
      </c>
      <c r="N52" s="30">
        <f t="shared" si="60"/>
      </c>
      <c r="O52" s="30">
        <f t="shared" si="61"/>
      </c>
      <c r="P52" s="30">
        <f t="shared" si="62"/>
      </c>
      <c r="Q52" s="30">
        <f t="shared" si="63"/>
      </c>
      <c r="R52" s="30">
        <f t="shared" si="64"/>
      </c>
      <c r="S52" s="30">
        <f t="shared" si="65"/>
      </c>
      <c r="T52" s="30">
        <f t="shared" si="66"/>
      </c>
      <c r="U52" s="30">
        <f t="shared" si="67"/>
      </c>
      <c r="V52" s="30">
        <f t="shared" si="68"/>
      </c>
      <c r="W52" s="30">
        <f t="shared" si="69"/>
      </c>
      <c r="X52" s="30">
        <f t="shared" si="70"/>
      </c>
      <c r="Y52" s="30">
        <f t="shared" si="71"/>
      </c>
      <c r="Z52" s="30">
        <f t="shared" si="72"/>
      </c>
      <c r="AA52" s="30">
        <f t="shared" si="73"/>
      </c>
      <c r="AB52" s="30">
        <f t="shared" si="74"/>
      </c>
      <c r="AC52" s="30">
        <f t="shared" si="75"/>
      </c>
      <c r="AD52" s="30">
        <f t="shared" si="76"/>
      </c>
      <c r="AE52" s="31"/>
    </row>
    <row r="53" spans="1:31" ht="12.75">
      <c r="A53" s="28"/>
      <c r="B53" s="29"/>
      <c r="C53" s="30"/>
      <c r="D53" s="30"/>
      <c r="E53" s="30"/>
      <c r="F53" s="30">
        <f t="shared" si="51"/>
      </c>
      <c r="G53" s="30">
        <f t="shared" si="53"/>
      </c>
      <c r="H53" s="30">
        <f t="shared" si="54"/>
      </c>
      <c r="I53" s="30">
        <f t="shared" si="55"/>
      </c>
      <c r="J53" s="30">
        <f t="shared" si="56"/>
      </c>
      <c r="K53" s="30">
        <f t="shared" si="57"/>
      </c>
      <c r="L53" s="30">
        <f t="shared" si="58"/>
      </c>
      <c r="M53" s="30">
        <f t="shared" si="59"/>
      </c>
      <c r="N53" s="30">
        <f t="shared" si="60"/>
      </c>
      <c r="O53" s="30">
        <f t="shared" si="61"/>
      </c>
      <c r="P53" s="30">
        <f t="shared" si="62"/>
      </c>
      <c r="Q53" s="30">
        <f t="shared" si="63"/>
      </c>
      <c r="R53" s="30">
        <f t="shared" si="64"/>
      </c>
      <c r="S53" s="30">
        <f t="shared" si="65"/>
      </c>
      <c r="T53" s="30">
        <f t="shared" si="66"/>
      </c>
      <c r="U53" s="30">
        <f t="shared" si="67"/>
      </c>
      <c r="V53" s="30">
        <f t="shared" si="68"/>
      </c>
      <c r="W53" s="30">
        <f t="shared" si="69"/>
      </c>
      <c r="X53" s="30">
        <f t="shared" si="70"/>
      </c>
      <c r="Y53" s="30">
        <f t="shared" si="71"/>
      </c>
      <c r="Z53" s="30">
        <f t="shared" si="72"/>
      </c>
      <c r="AA53" s="30">
        <f t="shared" si="73"/>
      </c>
      <c r="AB53" s="30">
        <f t="shared" si="74"/>
      </c>
      <c r="AC53" s="30">
        <f t="shared" si="75"/>
      </c>
      <c r="AD53" s="30">
        <f t="shared" si="76"/>
      </c>
      <c r="AE53" s="31"/>
    </row>
    <row r="54" spans="1:31" ht="12.75">
      <c r="A54" s="28"/>
      <c r="B54" s="29"/>
      <c r="C54" s="30"/>
      <c r="D54" s="30"/>
      <c r="E54" s="30"/>
      <c r="F54" s="30">
        <f t="shared" si="51"/>
      </c>
      <c r="G54" s="30">
        <f t="shared" si="53"/>
      </c>
      <c r="H54" s="30">
        <f t="shared" si="54"/>
      </c>
      <c r="I54" s="30">
        <f t="shared" si="55"/>
      </c>
      <c r="J54" s="30">
        <f t="shared" si="56"/>
      </c>
      <c r="K54" s="30">
        <f t="shared" si="57"/>
      </c>
      <c r="L54" s="30">
        <f t="shared" si="58"/>
      </c>
      <c r="M54" s="30">
        <f t="shared" si="59"/>
      </c>
      <c r="N54" s="30">
        <f t="shared" si="60"/>
      </c>
      <c r="O54" s="30">
        <f t="shared" si="61"/>
      </c>
      <c r="P54" s="30">
        <f t="shared" si="62"/>
      </c>
      <c r="Q54" s="30">
        <f t="shared" si="63"/>
      </c>
      <c r="R54" s="30">
        <f t="shared" si="64"/>
      </c>
      <c r="S54" s="30">
        <f t="shared" si="65"/>
      </c>
      <c r="T54" s="30">
        <f t="shared" si="66"/>
      </c>
      <c r="U54" s="30">
        <f t="shared" si="67"/>
      </c>
      <c r="V54" s="30">
        <f t="shared" si="68"/>
      </c>
      <c r="W54" s="30">
        <f t="shared" si="69"/>
      </c>
      <c r="X54" s="30">
        <f t="shared" si="70"/>
      </c>
      <c r="Y54" s="30">
        <f t="shared" si="71"/>
      </c>
      <c r="Z54" s="30">
        <f t="shared" si="72"/>
      </c>
      <c r="AA54" s="30">
        <f t="shared" si="73"/>
      </c>
      <c r="AB54" s="30">
        <f t="shared" si="74"/>
      </c>
      <c r="AC54" s="30">
        <f t="shared" si="75"/>
      </c>
      <c r="AD54" s="30">
        <f t="shared" si="76"/>
      </c>
      <c r="AE54" s="31"/>
    </row>
    <row r="55" spans="1:31" ht="12.75">
      <c r="A55" s="28"/>
      <c r="B55" s="29"/>
      <c r="C55" s="30"/>
      <c r="D55" s="30"/>
      <c r="E55" s="30"/>
      <c r="F55" s="30">
        <f t="shared" si="51"/>
      </c>
      <c r="G55" s="30">
        <f t="shared" si="53"/>
      </c>
      <c r="H55" s="30">
        <f t="shared" si="54"/>
      </c>
      <c r="I55" s="30">
        <f t="shared" si="55"/>
      </c>
      <c r="J55" s="30">
        <f t="shared" si="56"/>
      </c>
      <c r="K55" s="30">
        <f t="shared" si="57"/>
      </c>
      <c r="L55" s="30">
        <f t="shared" si="58"/>
      </c>
      <c r="M55" s="30">
        <f t="shared" si="59"/>
      </c>
      <c r="N55" s="30">
        <f t="shared" si="60"/>
      </c>
      <c r="O55" s="30">
        <f t="shared" si="61"/>
      </c>
      <c r="P55" s="30">
        <f t="shared" si="62"/>
      </c>
      <c r="Q55" s="30">
        <f t="shared" si="63"/>
      </c>
      <c r="R55" s="30">
        <f t="shared" si="64"/>
      </c>
      <c r="S55" s="30">
        <f t="shared" si="65"/>
      </c>
      <c r="T55" s="30">
        <f t="shared" si="66"/>
      </c>
      <c r="U55" s="30">
        <f t="shared" si="67"/>
      </c>
      <c r="V55" s="30">
        <f t="shared" si="68"/>
      </c>
      <c r="W55" s="30">
        <f t="shared" si="69"/>
      </c>
      <c r="X55" s="30">
        <f t="shared" si="70"/>
      </c>
      <c r="Y55" s="30">
        <f t="shared" si="71"/>
      </c>
      <c r="Z55" s="30">
        <f t="shared" si="72"/>
      </c>
      <c r="AA55" s="30">
        <f t="shared" si="73"/>
      </c>
      <c r="AB55" s="30">
        <f t="shared" si="74"/>
      </c>
      <c r="AC55" s="30">
        <f t="shared" si="75"/>
      </c>
      <c r="AD55" s="30">
        <f t="shared" si="76"/>
      </c>
      <c r="AE55" s="31"/>
    </row>
    <row r="56" spans="1:31" ht="12.75">
      <c r="A56" s="28"/>
      <c r="B56" s="29"/>
      <c r="C56" s="30"/>
      <c r="D56" s="30"/>
      <c r="E56" s="30"/>
      <c r="F56" s="30">
        <f t="shared" si="51"/>
      </c>
      <c r="G56" s="30">
        <f t="shared" si="53"/>
      </c>
      <c r="H56" s="30">
        <f t="shared" si="54"/>
      </c>
      <c r="I56" s="30">
        <f t="shared" si="55"/>
      </c>
      <c r="J56" s="30">
        <f t="shared" si="56"/>
      </c>
      <c r="K56" s="30">
        <f t="shared" si="57"/>
      </c>
      <c r="L56" s="30">
        <f t="shared" si="58"/>
      </c>
      <c r="M56" s="30">
        <f t="shared" si="59"/>
      </c>
      <c r="N56" s="30">
        <f t="shared" si="60"/>
      </c>
      <c r="O56" s="30">
        <f t="shared" si="61"/>
      </c>
      <c r="P56" s="30">
        <f t="shared" si="62"/>
      </c>
      <c r="Q56" s="30">
        <f t="shared" si="63"/>
      </c>
      <c r="R56" s="30">
        <f t="shared" si="64"/>
      </c>
      <c r="S56" s="30">
        <f t="shared" si="65"/>
      </c>
      <c r="T56" s="30">
        <f t="shared" si="66"/>
      </c>
      <c r="U56" s="30">
        <f t="shared" si="67"/>
      </c>
      <c r="V56" s="30">
        <f t="shared" si="68"/>
      </c>
      <c r="W56" s="30">
        <f t="shared" si="69"/>
      </c>
      <c r="X56" s="30">
        <f t="shared" si="70"/>
      </c>
      <c r="Y56" s="30">
        <f t="shared" si="71"/>
      </c>
      <c r="Z56" s="30">
        <f t="shared" si="72"/>
      </c>
      <c r="AA56" s="30">
        <f t="shared" si="73"/>
      </c>
      <c r="AB56" s="30">
        <f t="shared" si="74"/>
      </c>
      <c r="AC56" s="30">
        <f t="shared" si="75"/>
      </c>
      <c r="AD56" s="30">
        <f t="shared" si="76"/>
      </c>
      <c r="AE56" s="31"/>
    </row>
    <row r="57" spans="1:31" ht="12.75">
      <c r="A57" s="28"/>
      <c r="B57" s="29"/>
      <c r="C57" s="30"/>
      <c r="D57" s="30"/>
      <c r="E57" s="30"/>
      <c r="F57" s="30">
        <f t="shared" si="51"/>
      </c>
      <c r="G57" s="30">
        <f t="shared" si="53"/>
      </c>
      <c r="H57" s="30">
        <f t="shared" si="54"/>
      </c>
      <c r="I57" s="30">
        <f t="shared" si="55"/>
      </c>
      <c r="J57" s="30">
        <f t="shared" si="56"/>
      </c>
      <c r="K57" s="30">
        <f t="shared" si="57"/>
      </c>
      <c r="L57" s="30">
        <f t="shared" si="58"/>
      </c>
      <c r="M57" s="30">
        <f t="shared" si="59"/>
      </c>
      <c r="N57" s="30">
        <f t="shared" si="60"/>
      </c>
      <c r="O57" s="30">
        <f t="shared" si="61"/>
      </c>
      <c r="P57" s="30">
        <f t="shared" si="62"/>
      </c>
      <c r="Q57" s="30">
        <f t="shared" si="63"/>
      </c>
      <c r="R57" s="30">
        <f t="shared" si="64"/>
      </c>
      <c r="S57" s="30">
        <f t="shared" si="65"/>
      </c>
      <c r="T57" s="30">
        <f t="shared" si="66"/>
      </c>
      <c r="U57" s="30">
        <f t="shared" si="67"/>
      </c>
      <c r="V57" s="30">
        <f t="shared" si="68"/>
      </c>
      <c r="W57" s="30">
        <f t="shared" si="69"/>
      </c>
      <c r="X57" s="30">
        <f t="shared" si="70"/>
      </c>
      <c r="Y57" s="30">
        <f t="shared" si="71"/>
      </c>
      <c r="Z57" s="30">
        <f t="shared" si="72"/>
      </c>
      <c r="AA57" s="30">
        <f t="shared" si="73"/>
      </c>
      <c r="AB57" s="30">
        <f t="shared" si="74"/>
      </c>
      <c r="AC57" s="30">
        <f t="shared" si="75"/>
      </c>
      <c r="AD57" s="30">
        <f t="shared" si="76"/>
      </c>
      <c r="AE57" s="31"/>
    </row>
    <row r="58" spans="1:31" ht="12.75">
      <c r="A58" s="28"/>
      <c r="B58" s="29"/>
      <c r="C58" s="30"/>
      <c r="D58" s="30"/>
      <c r="E58" s="30"/>
      <c r="F58" s="30">
        <f t="shared" si="51"/>
      </c>
      <c r="G58" s="30">
        <f t="shared" si="53"/>
      </c>
      <c r="H58" s="30">
        <f t="shared" si="54"/>
      </c>
      <c r="I58" s="30">
        <f t="shared" si="55"/>
      </c>
      <c r="J58" s="30">
        <f t="shared" si="56"/>
      </c>
      <c r="K58" s="30">
        <f t="shared" si="57"/>
      </c>
      <c r="L58" s="30">
        <f t="shared" si="58"/>
      </c>
      <c r="M58" s="30">
        <f t="shared" si="59"/>
      </c>
      <c r="N58" s="30">
        <f t="shared" si="60"/>
      </c>
      <c r="O58" s="30">
        <f t="shared" si="61"/>
      </c>
      <c r="P58" s="30">
        <f t="shared" si="62"/>
      </c>
      <c r="Q58" s="30">
        <f t="shared" si="63"/>
      </c>
      <c r="R58" s="30">
        <f t="shared" si="64"/>
      </c>
      <c r="S58" s="30">
        <f t="shared" si="65"/>
      </c>
      <c r="T58" s="30">
        <f t="shared" si="66"/>
      </c>
      <c r="U58" s="30">
        <f t="shared" si="67"/>
      </c>
      <c r="V58" s="30">
        <f t="shared" si="68"/>
      </c>
      <c r="W58" s="30">
        <f t="shared" si="69"/>
      </c>
      <c r="X58" s="30">
        <f t="shared" si="70"/>
      </c>
      <c r="Y58" s="30">
        <f t="shared" si="71"/>
      </c>
      <c r="Z58" s="30">
        <f t="shared" si="72"/>
      </c>
      <c r="AA58" s="30">
        <f t="shared" si="73"/>
      </c>
      <c r="AB58" s="30">
        <f t="shared" si="74"/>
      </c>
      <c r="AC58" s="30">
        <f t="shared" si="75"/>
      </c>
      <c r="AD58" s="30">
        <f t="shared" si="76"/>
      </c>
      <c r="AE58" s="31"/>
    </row>
    <row r="59" spans="1:31" ht="12.75">
      <c r="A59" s="28"/>
      <c r="B59" s="29"/>
      <c r="C59" s="30"/>
      <c r="D59" s="30"/>
      <c r="E59" s="30"/>
      <c r="F59" s="30">
        <f t="shared" si="51"/>
      </c>
      <c r="G59" s="30">
        <f t="shared" si="53"/>
      </c>
      <c r="H59" s="30">
        <f t="shared" si="54"/>
      </c>
      <c r="I59" s="30">
        <f t="shared" si="55"/>
      </c>
      <c r="J59" s="30">
        <f t="shared" si="56"/>
      </c>
      <c r="K59" s="30">
        <f t="shared" si="57"/>
      </c>
      <c r="L59" s="30">
        <f t="shared" si="58"/>
      </c>
      <c r="M59" s="30">
        <f t="shared" si="59"/>
      </c>
      <c r="N59" s="30">
        <f t="shared" si="60"/>
      </c>
      <c r="O59" s="30">
        <f t="shared" si="61"/>
      </c>
      <c r="P59" s="30">
        <f t="shared" si="62"/>
      </c>
      <c r="Q59" s="30">
        <f t="shared" si="63"/>
      </c>
      <c r="R59" s="30">
        <f t="shared" si="64"/>
      </c>
      <c r="S59" s="30">
        <f t="shared" si="65"/>
      </c>
      <c r="T59" s="30">
        <f t="shared" si="66"/>
      </c>
      <c r="U59" s="30">
        <f t="shared" si="67"/>
      </c>
      <c r="V59" s="30">
        <f t="shared" si="68"/>
      </c>
      <c r="W59" s="30">
        <f t="shared" si="69"/>
      </c>
      <c r="X59" s="30">
        <f t="shared" si="70"/>
      </c>
      <c r="Y59" s="30">
        <f t="shared" si="71"/>
      </c>
      <c r="Z59" s="30">
        <f t="shared" si="72"/>
      </c>
      <c r="AA59" s="30">
        <f t="shared" si="73"/>
      </c>
      <c r="AB59" s="30">
        <f t="shared" si="74"/>
      </c>
      <c r="AC59" s="30">
        <f t="shared" si="75"/>
      </c>
      <c r="AD59" s="30">
        <f t="shared" si="76"/>
      </c>
      <c r="AE59" s="31"/>
    </row>
    <row r="60" spans="1:31" ht="12.75">
      <c r="A60" s="28"/>
      <c r="B60" s="29"/>
      <c r="C60" s="30"/>
      <c r="D60" s="30"/>
      <c r="E60" s="30"/>
      <c r="F60" s="30">
        <f t="shared" si="51"/>
      </c>
      <c r="G60" s="30">
        <f t="shared" si="53"/>
      </c>
      <c r="H60" s="30">
        <f t="shared" si="54"/>
      </c>
      <c r="I60" s="30">
        <f t="shared" si="55"/>
      </c>
      <c r="J60" s="30">
        <f t="shared" si="56"/>
      </c>
      <c r="K60" s="30">
        <f t="shared" si="57"/>
      </c>
      <c r="L60" s="30">
        <f t="shared" si="58"/>
      </c>
      <c r="M60" s="30">
        <f t="shared" si="59"/>
      </c>
      <c r="N60" s="30">
        <f t="shared" si="60"/>
      </c>
      <c r="O60" s="30">
        <f t="shared" si="61"/>
      </c>
      <c r="P60" s="30">
        <f t="shared" si="62"/>
      </c>
      <c r="Q60" s="30">
        <f t="shared" si="63"/>
      </c>
      <c r="R60" s="30">
        <f t="shared" si="64"/>
      </c>
      <c r="S60" s="30">
        <f t="shared" si="65"/>
      </c>
      <c r="T60" s="30">
        <f t="shared" si="66"/>
      </c>
      <c r="U60" s="30">
        <f t="shared" si="67"/>
      </c>
      <c r="V60" s="30">
        <f t="shared" si="68"/>
      </c>
      <c r="W60" s="30">
        <f t="shared" si="69"/>
      </c>
      <c r="X60" s="30">
        <f t="shared" si="70"/>
      </c>
      <c r="Y60" s="30">
        <f t="shared" si="71"/>
      </c>
      <c r="Z60" s="30">
        <f t="shared" si="72"/>
      </c>
      <c r="AA60" s="30">
        <f t="shared" si="73"/>
      </c>
      <c r="AB60" s="30">
        <f t="shared" si="74"/>
      </c>
      <c r="AC60" s="30">
        <f t="shared" si="75"/>
      </c>
      <c r="AD60" s="30">
        <f t="shared" si="76"/>
      </c>
      <c r="AE60" s="31"/>
    </row>
    <row r="61" spans="1:31" ht="12.75">
      <c r="A61" s="28"/>
      <c r="B61" s="29"/>
      <c r="C61" s="30"/>
      <c r="D61" s="30"/>
      <c r="E61" s="30"/>
      <c r="F61" s="30">
        <f t="shared" si="51"/>
      </c>
      <c r="G61" s="30">
        <f t="shared" si="53"/>
      </c>
      <c r="H61" s="30">
        <f t="shared" si="54"/>
      </c>
      <c r="I61" s="30">
        <f t="shared" si="55"/>
      </c>
      <c r="J61" s="30">
        <f t="shared" si="56"/>
      </c>
      <c r="K61" s="30">
        <f t="shared" si="57"/>
      </c>
      <c r="L61" s="30">
        <f t="shared" si="58"/>
      </c>
      <c r="M61" s="30">
        <f t="shared" si="59"/>
      </c>
      <c r="N61" s="30">
        <f t="shared" si="60"/>
      </c>
      <c r="O61" s="30">
        <f t="shared" si="61"/>
      </c>
      <c r="P61" s="30">
        <f t="shared" si="62"/>
      </c>
      <c r="Q61" s="30">
        <f t="shared" si="63"/>
      </c>
      <c r="R61" s="30">
        <f t="shared" si="64"/>
      </c>
      <c r="S61" s="30">
        <f t="shared" si="65"/>
      </c>
      <c r="T61" s="30">
        <f t="shared" si="66"/>
      </c>
      <c r="U61" s="30">
        <f t="shared" si="67"/>
      </c>
      <c r="V61" s="30">
        <f t="shared" si="68"/>
      </c>
      <c r="W61" s="30">
        <f t="shared" si="69"/>
      </c>
      <c r="X61" s="30">
        <f t="shared" si="70"/>
      </c>
      <c r="Y61" s="30">
        <f t="shared" si="71"/>
      </c>
      <c r="Z61" s="30">
        <f t="shared" si="72"/>
      </c>
      <c r="AA61" s="30">
        <f t="shared" si="73"/>
      </c>
      <c r="AB61" s="30">
        <f t="shared" si="74"/>
      </c>
      <c r="AC61" s="30">
        <f t="shared" si="75"/>
      </c>
      <c r="AD61" s="30">
        <f t="shared" si="76"/>
      </c>
      <c r="AE61" s="31"/>
    </row>
    <row r="62" spans="1:31" ht="12.75">
      <c r="A62" s="28"/>
      <c r="B62" s="29"/>
      <c r="C62" s="30"/>
      <c r="D62" s="30"/>
      <c r="E62" s="30"/>
      <c r="F62" s="30">
        <f t="shared" si="51"/>
      </c>
      <c r="G62" s="30">
        <f t="shared" si="53"/>
      </c>
      <c r="H62" s="30">
        <f t="shared" si="54"/>
      </c>
      <c r="I62" s="30">
        <f t="shared" si="55"/>
      </c>
      <c r="J62" s="30">
        <f t="shared" si="56"/>
      </c>
      <c r="K62" s="30">
        <f t="shared" si="57"/>
      </c>
      <c r="L62" s="30">
        <f t="shared" si="58"/>
      </c>
      <c r="M62" s="30">
        <f t="shared" si="59"/>
      </c>
      <c r="N62" s="30">
        <f t="shared" si="60"/>
      </c>
      <c r="O62" s="30">
        <f t="shared" si="61"/>
      </c>
      <c r="P62" s="30">
        <f t="shared" si="62"/>
      </c>
      <c r="Q62" s="30">
        <f t="shared" si="63"/>
      </c>
      <c r="R62" s="30">
        <f t="shared" si="64"/>
      </c>
      <c r="S62" s="30">
        <f t="shared" si="65"/>
      </c>
      <c r="T62" s="30">
        <f t="shared" si="66"/>
      </c>
      <c r="U62" s="30">
        <f t="shared" si="67"/>
      </c>
      <c r="V62" s="30">
        <f t="shared" si="68"/>
      </c>
      <c r="W62" s="30">
        <f t="shared" si="69"/>
      </c>
      <c r="X62" s="30">
        <f t="shared" si="70"/>
      </c>
      <c r="Y62" s="30">
        <f t="shared" si="71"/>
      </c>
      <c r="Z62" s="30">
        <f t="shared" si="72"/>
      </c>
      <c r="AA62" s="30">
        <f t="shared" si="73"/>
      </c>
      <c r="AB62" s="30">
        <f t="shared" si="74"/>
      </c>
      <c r="AC62" s="30">
        <f t="shared" si="75"/>
      </c>
      <c r="AD62" s="30">
        <f t="shared" si="76"/>
      </c>
      <c r="AE62" s="31"/>
    </row>
    <row r="63" spans="1:31" ht="12.75">
      <c r="A63" s="28"/>
      <c r="B63" s="29"/>
      <c r="C63" s="30"/>
      <c r="D63" s="30"/>
      <c r="E63" s="30"/>
      <c r="F63" s="30">
        <f t="shared" si="51"/>
      </c>
      <c r="G63" s="30">
        <f t="shared" si="53"/>
      </c>
      <c r="H63" s="30">
        <f t="shared" si="54"/>
      </c>
      <c r="I63" s="30">
        <f t="shared" si="55"/>
      </c>
      <c r="J63" s="30">
        <f t="shared" si="56"/>
      </c>
      <c r="K63" s="30">
        <f t="shared" si="57"/>
      </c>
      <c r="L63" s="30">
        <f t="shared" si="58"/>
      </c>
      <c r="M63" s="30">
        <f t="shared" si="59"/>
      </c>
      <c r="N63" s="30">
        <f t="shared" si="60"/>
      </c>
      <c r="O63" s="30">
        <f t="shared" si="61"/>
      </c>
      <c r="P63" s="30">
        <f t="shared" si="62"/>
      </c>
      <c r="Q63" s="30">
        <f t="shared" si="63"/>
      </c>
      <c r="R63" s="30">
        <f t="shared" si="64"/>
      </c>
      <c r="S63" s="30">
        <f t="shared" si="65"/>
      </c>
      <c r="T63" s="30">
        <f t="shared" si="66"/>
      </c>
      <c r="U63" s="30">
        <f t="shared" si="67"/>
      </c>
      <c r="V63" s="30">
        <f t="shared" si="68"/>
      </c>
      <c r="W63" s="30">
        <f t="shared" si="69"/>
      </c>
      <c r="X63" s="30">
        <f t="shared" si="70"/>
      </c>
      <c r="Y63" s="30">
        <f t="shared" si="71"/>
      </c>
      <c r="Z63" s="30">
        <f t="shared" si="72"/>
      </c>
      <c r="AA63" s="30">
        <f t="shared" si="73"/>
      </c>
      <c r="AB63" s="30">
        <f t="shared" si="74"/>
      </c>
      <c r="AC63" s="30">
        <f t="shared" si="75"/>
      </c>
      <c r="AD63" s="30">
        <f t="shared" si="76"/>
      </c>
      <c r="AE63" s="31"/>
    </row>
    <row r="64" spans="1:31" ht="12.75">
      <c r="A64" s="28"/>
      <c r="B64" s="29"/>
      <c r="C64" s="30"/>
      <c r="D64" s="30"/>
      <c r="E64" s="30"/>
      <c r="F64" s="30">
        <f t="shared" si="51"/>
      </c>
      <c r="G64" s="30">
        <f t="shared" si="53"/>
      </c>
      <c r="H64" s="30">
        <f t="shared" si="54"/>
      </c>
      <c r="I64" s="30">
        <f t="shared" si="55"/>
      </c>
      <c r="J64" s="30">
        <f t="shared" si="56"/>
      </c>
      <c r="K64" s="30">
        <f t="shared" si="57"/>
      </c>
      <c r="L64" s="30">
        <f t="shared" si="58"/>
      </c>
      <c r="M64" s="30">
        <f t="shared" si="59"/>
      </c>
      <c r="N64" s="30">
        <f t="shared" si="60"/>
      </c>
      <c r="O64" s="30">
        <f t="shared" si="61"/>
      </c>
      <c r="P64" s="30">
        <f t="shared" si="62"/>
      </c>
      <c r="Q64" s="30">
        <f t="shared" si="63"/>
      </c>
      <c r="R64" s="30">
        <f t="shared" si="64"/>
      </c>
      <c r="S64" s="30">
        <f t="shared" si="65"/>
      </c>
      <c r="T64" s="30">
        <f t="shared" si="66"/>
      </c>
      <c r="U64" s="30">
        <f t="shared" si="67"/>
      </c>
      <c r="V64" s="30">
        <f t="shared" si="68"/>
      </c>
      <c r="W64" s="30">
        <f t="shared" si="69"/>
      </c>
      <c r="X64" s="30">
        <f t="shared" si="70"/>
      </c>
      <c r="Y64" s="30">
        <f t="shared" si="71"/>
      </c>
      <c r="Z64" s="30">
        <f t="shared" si="72"/>
      </c>
      <c r="AA64" s="30">
        <f t="shared" si="73"/>
      </c>
      <c r="AB64" s="30">
        <f t="shared" si="74"/>
      </c>
      <c r="AC64" s="30">
        <f t="shared" si="75"/>
      </c>
      <c r="AD64" s="30">
        <f t="shared" si="76"/>
      </c>
      <c r="AE64" s="31"/>
    </row>
    <row r="65" spans="1:31" ht="12.75">
      <c r="A65" s="28"/>
      <c r="B65" s="29"/>
      <c r="C65" s="30"/>
      <c r="D65" s="30"/>
      <c r="E65" s="30"/>
      <c r="F65" s="30">
        <f t="shared" si="51"/>
      </c>
      <c r="G65" s="30">
        <f t="shared" si="53"/>
      </c>
      <c r="H65" s="30">
        <f t="shared" si="54"/>
      </c>
      <c r="I65" s="30">
        <f t="shared" si="55"/>
      </c>
      <c r="J65" s="30">
        <f t="shared" si="56"/>
      </c>
      <c r="K65" s="30">
        <f t="shared" si="57"/>
      </c>
      <c r="L65" s="30">
        <f t="shared" si="58"/>
      </c>
      <c r="M65" s="30">
        <f t="shared" si="59"/>
      </c>
      <c r="N65" s="30">
        <f t="shared" si="60"/>
      </c>
      <c r="O65" s="30">
        <f t="shared" si="61"/>
      </c>
      <c r="P65" s="30">
        <f t="shared" si="62"/>
      </c>
      <c r="Q65" s="30">
        <f t="shared" si="63"/>
      </c>
      <c r="R65" s="30">
        <f t="shared" si="64"/>
      </c>
      <c r="S65" s="30">
        <f t="shared" si="65"/>
      </c>
      <c r="T65" s="30">
        <f t="shared" si="66"/>
      </c>
      <c r="U65" s="30">
        <f t="shared" si="67"/>
      </c>
      <c r="V65" s="30">
        <f t="shared" si="68"/>
      </c>
      <c r="W65" s="30">
        <f t="shared" si="69"/>
      </c>
      <c r="X65" s="30">
        <f t="shared" si="70"/>
      </c>
      <c r="Y65" s="30">
        <f t="shared" si="71"/>
      </c>
      <c r="Z65" s="30">
        <f t="shared" si="72"/>
      </c>
      <c r="AA65" s="30">
        <f t="shared" si="73"/>
      </c>
      <c r="AB65" s="30">
        <f t="shared" si="74"/>
      </c>
      <c r="AC65" s="30">
        <f t="shared" si="75"/>
      </c>
      <c r="AD65" s="30">
        <f t="shared" si="76"/>
      </c>
      <c r="AE65" s="31"/>
    </row>
    <row r="66" spans="1:31" ht="12.75">
      <c r="A66" s="28"/>
      <c r="B66" s="29"/>
      <c r="C66" s="30"/>
      <c r="D66" s="30"/>
      <c r="E66" s="30"/>
      <c r="F66" s="30">
        <f t="shared" si="51"/>
      </c>
      <c r="G66" s="30">
        <f t="shared" si="53"/>
      </c>
      <c r="H66" s="30">
        <f t="shared" si="54"/>
      </c>
      <c r="I66" s="30">
        <f t="shared" si="55"/>
      </c>
      <c r="J66" s="30">
        <f t="shared" si="56"/>
      </c>
      <c r="K66" s="30">
        <f t="shared" si="57"/>
      </c>
      <c r="L66" s="30">
        <f t="shared" si="58"/>
      </c>
      <c r="M66" s="30">
        <f t="shared" si="59"/>
      </c>
      <c r="N66" s="30">
        <f t="shared" si="60"/>
      </c>
      <c r="O66" s="30">
        <f t="shared" si="61"/>
      </c>
      <c r="P66" s="30">
        <f t="shared" si="62"/>
      </c>
      <c r="Q66" s="30">
        <f t="shared" si="63"/>
      </c>
      <c r="R66" s="30">
        <f t="shared" si="64"/>
      </c>
      <c r="S66" s="30">
        <f t="shared" si="65"/>
      </c>
      <c r="T66" s="30">
        <f t="shared" si="66"/>
      </c>
      <c r="U66" s="30">
        <f t="shared" si="67"/>
      </c>
      <c r="V66" s="30">
        <f t="shared" si="68"/>
      </c>
      <c r="W66" s="30">
        <f t="shared" si="69"/>
      </c>
      <c r="X66" s="30">
        <f t="shared" si="70"/>
      </c>
      <c r="Y66" s="30">
        <f t="shared" si="71"/>
      </c>
      <c r="Z66" s="30">
        <f t="shared" si="72"/>
      </c>
      <c r="AA66" s="30">
        <f t="shared" si="73"/>
      </c>
      <c r="AB66" s="30">
        <f t="shared" si="74"/>
      </c>
      <c r="AC66" s="30">
        <f t="shared" si="75"/>
      </c>
      <c r="AD66" s="30">
        <f t="shared" si="76"/>
      </c>
      <c r="AE66" s="31"/>
    </row>
    <row r="67" spans="1:31" ht="12.75">
      <c r="A67" s="28"/>
      <c r="B67" s="29"/>
      <c r="C67" s="30"/>
      <c r="D67" s="30"/>
      <c r="E67" s="30"/>
      <c r="F67" s="30">
        <f aca="true" t="shared" si="77" ref="F67:F77">IF(AND(F66="",F36=""),"",IF(AND(F66="",NOT(F36="")),F36,IF(F36="",F66,F66&amp;", "&amp;F36)))</f>
      </c>
      <c r="G67" s="30">
        <f aca="true" t="shared" si="78" ref="G67:G77">IF(AND(G66="",G36=""),"",IF(AND(G66="",NOT(G36="")),G36,IF(G36="",G66,G66&amp;", "&amp;G36)))</f>
      </c>
      <c r="H67" s="30">
        <f aca="true" t="shared" si="79" ref="H67:H77">IF(AND(H66="",H36=""),"",IF(AND(H66="",NOT(H36="")),H36,IF(H36="",H66,H66&amp;", "&amp;H36)))</f>
      </c>
      <c r="I67" s="30">
        <f aca="true" t="shared" si="80" ref="I67:I77">IF(AND(I66="",I36=""),"",IF(AND(I66="",NOT(I36="")),I36,IF(I36="",I66,I66&amp;", "&amp;I36)))</f>
      </c>
      <c r="J67" s="30">
        <f aca="true" t="shared" si="81" ref="J67:J77">IF(AND(J66="",J36=""),"",IF(AND(J66="",NOT(J36="")),J36,IF(J36="",J66,J66&amp;", "&amp;J36)))</f>
      </c>
      <c r="K67" s="30">
        <f aca="true" t="shared" si="82" ref="K67:K77">IF(AND(K66="",K36=""),"",IF(AND(K66="",NOT(K36="")),K36,IF(K36="",K66,K66&amp;", "&amp;K36)))</f>
      </c>
      <c r="L67" s="30">
        <f aca="true" t="shared" si="83" ref="L67:L77">IF(AND(L66="",L36=""),"",IF(AND(L66="",NOT(L36="")),L36,IF(L36="",L66,L66&amp;", "&amp;L36)))</f>
      </c>
      <c r="M67" s="30">
        <f aca="true" t="shared" si="84" ref="M67:M77">IF(AND(M66="",M36=""),"",IF(AND(M66="",NOT(M36="")),M36,IF(M36="",M66,M66&amp;", "&amp;M36)))</f>
      </c>
      <c r="N67" s="30">
        <f aca="true" t="shared" si="85" ref="N67:N77">IF(AND(N66="",N36=""),"",IF(AND(N66="",NOT(N36="")),N36,IF(N36="",N66,N66&amp;", "&amp;N36)))</f>
      </c>
      <c r="O67" s="30">
        <f aca="true" t="shared" si="86" ref="O67:O77">IF(AND(O66="",O36=""),"",IF(AND(O66="",NOT(O36="")),O36,IF(O36="",O66,O66&amp;", "&amp;O36)))</f>
      </c>
      <c r="P67" s="30">
        <f aca="true" t="shared" si="87" ref="P67:P77">IF(AND(P66="",P36=""),"",IF(AND(P66="",NOT(P36="")),P36,IF(P36="",P66,P66&amp;", "&amp;P36)))</f>
      </c>
      <c r="Q67" s="30">
        <f aca="true" t="shared" si="88" ref="Q67:Q77">IF(AND(Q66="",Q36=""),"",IF(AND(Q66="",NOT(Q36="")),Q36,IF(Q36="",Q66,Q66&amp;", "&amp;Q36)))</f>
      </c>
      <c r="R67" s="30">
        <f aca="true" t="shared" si="89" ref="R67:R77">IF(AND(R66="",R36=""),"",IF(AND(R66="",NOT(R36="")),R36,IF(R36="",R66,R66&amp;", "&amp;R36)))</f>
      </c>
      <c r="S67" s="30">
        <f aca="true" t="shared" si="90" ref="S67:S77">IF(AND(S66="",S36=""),"",IF(AND(S66="",NOT(S36="")),S36,IF(S36="",S66,S66&amp;", "&amp;S36)))</f>
      </c>
      <c r="T67" s="30">
        <f aca="true" t="shared" si="91" ref="T67:T77">IF(AND(T66="",T36=""),"",IF(AND(T66="",NOT(T36="")),T36,IF(T36="",T66,T66&amp;", "&amp;T36)))</f>
      </c>
      <c r="U67" s="30">
        <f aca="true" t="shared" si="92" ref="U67:U77">IF(AND(U66="",U36=""),"",IF(AND(U66="",NOT(U36="")),U36,IF(U36="",U66,U66&amp;", "&amp;U36)))</f>
      </c>
      <c r="V67" s="30">
        <f aca="true" t="shared" si="93" ref="V67:V77">IF(AND(V66="",V36=""),"",IF(AND(V66="",NOT(V36="")),V36,IF(V36="",V66,V66&amp;", "&amp;V36)))</f>
      </c>
      <c r="W67" s="30">
        <f aca="true" t="shared" si="94" ref="W67:W77">IF(AND(W66="",W36=""),"",IF(AND(W66="",NOT(W36="")),W36,IF(W36="",W66,W66&amp;", "&amp;W36)))</f>
      </c>
      <c r="X67" s="30">
        <f aca="true" t="shared" si="95" ref="X67:X77">IF(AND(X66="",X36=""),"",IF(AND(X66="",NOT(X36="")),X36,IF(X36="",X66,X66&amp;", "&amp;X36)))</f>
      </c>
      <c r="Y67" s="30">
        <f aca="true" t="shared" si="96" ref="Y67:Y77">IF(AND(Y66="",Y36=""),"",IF(AND(Y66="",NOT(Y36="")),Y36,IF(Y36="",Y66,Y66&amp;", "&amp;Y36)))</f>
      </c>
      <c r="Z67" s="30">
        <f aca="true" t="shared" si="97" ref="Z67:Z77">IF(AND(Z66="",Z36=""),"",IF(AND(Z66="",NOT(Z36="")),Z36,IF(Z36="",Z66,Z66&amp;", "&amp;Z36)))</f>
      </c>
      <c r="AA67" s="30">
        <f aca="true" t="shared" si="98" ref="AA67:AA77">IF(AND(AA66="",AA36=""),"",IF(AND(AA66="",NOT(AA36="")),AA36,IF(AA36="",AA66,AA66&amp;", "&amp;AA36)))</f>
      </c>
      <c r="AB67" s="30">
        <f aca="true" t="shared" si="99" ref="AB67:AB77">IF(AND(AB66="",AB36=""),"",IF(AND(AB66="",NOT(AB36="")),AB36,IF(AB36="",AB66,AB66&amp;", "&amp;AB36)))</f>
      </c>
      <c r="AC67" s="30">
        <f aca="true" t="shared" si="100" ref="AC67:AC77">IF(AND(AC66="",AC36=""),"",IF(AND(AC66="",NOT(AC36="")),AC36,IF(AC36="",AC66,AC66&amp;", "&amp;AC36)))</f>
      </c>
      <c r="AD67" s="30">
        <f aca="true" t="shared" si="101" ref="AD67:AD77">IF(AND(AD66="",AD36=""),"",IF(AND(AD66="",NOT(AD36="")),AD36,IF(AD36="",AD66,AD66&amp;", "&amp;AD36)))</f>
      </c>
      <c r="AE67" s="31"/>
    </row>
    <row r="68" spans="1:31" ht="12.75">
      <c r="A68" s="28"/>
      <c r="B68" s="29"/>
      <c r="C68" s="30"/>
      <c r="D68" s="30"/>
      <c r="E68" s="30"/>
      <c r="F68" s="30">
        <f t="shared" si="77"/>
      </c>
      <c r="G68" s="30">
        <f t="shared" si="78"/>
      </c>
      <c r="H68" s="30">
        <f t="shared" si="79"/>
      </c>
      <c r="I68" s="30">
        <f t="shared" si="80"/>
      </c>
      <c r="J68" s="30">
        <f t="shared" si="81"/>
      </c>
      <c r="K68" s="30">
        <f t="shared" si="82"/>
      </c>
      <c r="L68" s="30">
        <f t="shared" si="83"/>
      </c>
      <c r="M68" s="30">
        <f t="shared" si="84"/>
      </c>
      <c r="N68" s="30">
        <f t="shared" si="85"/>
      </c>
      <c r="O68" s="30">
        <f t="shared" si="86"/>
      </c>
      <c r="P68" s="30">
        <f t="shared" si="87"/>
      </c>
      <c r="Q68" s="30">
        <f t="shared" si="88"/>
      </c>
      <c r="R68" s="30">
        <f t="shared" si="89"/>
      </c>
      <c r="S68" s="30">
        <f t="shared" si="90"/>
      </c>
      <c r="T68" s="30">
        <f t="shared" si="91"/>
      </c>
      <c r="U68" s="30">
        <f t="shared" si="92"/>
      </c>
      <c r="V68" s="30">
        <f t="shared" si="93"/>
      </c>
      <c r="W68" s="30">
        <f t="shared" si="94"/>
      </c>
      <c r="X68" s="30">
        <f t="shared" si="95"/>
      </c>
      <c r="Y68" s="30">
        <f t="shared" si="96"/>
      </c>
      <c r="Z68" s="30">
        <f t="shared" si="97"/>
      </c>
      <c r="AA68" s="30">
        <f t="shared" si="98"/>
      </c>
      <c r="AB68" s="30">
        <f t="shared" si="99"/>
      </c>
      <c r="AC68" s="30">
        <f t="shared" si="100"/>
      </c>
      <c r="AD68" s="30">
        <f t="shared" si="101"/>
      </c>
      <c r="AE68" s="31"/>
    </row>
    <row r="69" spans="1:31" ht="12.75">
      <c r="A69" s="28"/>
      <c r="B69" s="29"/>
      <c r="C69" s="30"/>
      <c r="D69" s="30"/>
      <c r="E69" s="30"/>
      <c r="F69" s="30">
        <f t="shared" si="77"/>
      </c>
      <c r="G69" s="30">
        <f t="shared" si="78"/>
      </c>
      <c r="H69" s="30">
        <f t="shared" si="79"/>
      </c>
      <c r="I69" s="30">
        <f t="shared" si="80"/>
      </c>
      <c r="J69" s="30">
        <f t="shared" si="81"/>
      </c>
      <c r="K69" s="30">
        <f t="shared" si="82"/>
      </c>
      <c r="L69" s="30">
        <f t="shared" si="83"/>
      </c>
      <c r="M69" s="30">
        <f t="shared" si="84"/>
      </c>
      <c r="N69" s="30">
        <f t="shared" si="85"/>
      </c>
      <c r="O69" s="30">
        <f t="shared" si="86"/>
      </c>
      <c r="P69" s="30">
        <f t="shared" si="87"/>
      </c>
      <c r="Q69" s="30">
        <f t="shared" si="88"/>
      </c>
      <c r="R69" s="30">
        <f t="shared" si="89"/>
      </c>
      <c r="S69" s="30">
        <f t="shared" si="90"/>
      </c>
      <c r="T69" s="30">
        <f t="shared" si="91"/>
      </c>
      <c r="U69" s="30">
        <f t="shared" si="92"/>
      </c>
      <c r="V69" s="30">
        <f t="shared" si="93"/>
      </c>
      <c r="W69" s="30">
        <f t="shared" si="94"/>
      </c>
      <c r="X69" s="30">
        <f t="shared" si="95"/>
      </c>
      <c r="Y69" s="30">
        <f t="shared" si="96"/>
      </c>
      <c r="Z69" s="30">
        <f t="shared" si="97"/>
      </c>
      <c r="AA69" s="30">
        <f t="shared" si="98"/>
      </c>
      <c r="AB69" s="30">
        <f t="shared" si="99"/>
      </c>
      <c r="AC69" s="30">
        <f t="shared" si="100"/>
      </c>
      <c r="AD69" s="30">
        <f t="shared" si="101"/>
      </c>
      <c r="AE69" s="31"/>
    </row>
    <row r="70" spans="1:31" ht="12.75">
      <c r="A70" s="28"/>
      <c r="B70" s="29"/>
      <c r="C70" s="30"/>
      <c r="D70" s="30"/>
      <c r="E70" s="30"/>
      <c r="F70" s="30">
        <f t="shared" si="77"/>
      </c>
      <c r="G70" s="30">
        <f t="shared" si="78"/>
      </c>
      <c r="H70" s="30">
        <f t="shared" si="79"/>
      </c>
      <c r="I70" s="30">
        <f t="shared" si="80"/>
      </c>
      <c r="J70" s="30">
        <f t="shared" si="81"/>
      </c>
      <c r="K70" s="30">
        <f t="shared" si="82"/>
      </c>
      <c r="L70" s="30">
        <f t="shared" si="83"/>
      </c>
      <c r="M70" s="30">
        <f t="shared" si="84"/>
      </c>
      <c r="N70" s="30">
        <f t="shared" si="85"/>
      </c>
      <c r="O70" s="30">
        <f t="shared" si="86"/>
      </c>
      <c r="P70" s="30">
        <f t="shared" si="87"/>
      </c>
      <c r="Q70" s="30">
        <f t="shared" si="88"/>
      </c>
      <c r="R70" s="30">
        <f t="shared" si="89"/>
      </c>
      <c r="S70" s="30">
        <f t="shared" si="90"/>
      </c>
      <c r="T70" s="30">
        <f t="shared" si="91"/>
      </c>
      <c r="U70" s="30">
        <f t="shared" si="92"/>
      </c>
      <c r="V70" s="30">
        <f t="shared" si="93"/>
      </c>
      <c r="W70" s="30">
        <f t="shared" si="94"/>
      </c>
      <c r="X70" s="30">
        <f t="shared" si="95"/>
      </c>
      <c r="Y70" s="30">
        <f t="shared" si="96"/>
      </c>
      <c r="Z70" s="30">
        <f t="shared" si="97"/>
      </c>
      <c r="AA70" s="30">
        <f t="shared" si="98"/>
      </c>
      <c r="AB70" s="30">
        <f t="shared" si="99"/>
      </c>
      <c r="AC70" s="30">
        <f t="shared" si="100"/>
      </c>
      <c r="AD70" s="30">
        <f t="shared" si="101"/>
      </c>
      <c r="AE70" s="31"/>
    </row>
    <row r="71" spans="1:31" ht="12.75">
      <c r="A71" s="28"/>
      <c r="B71" s="29"/>
      <c r="C71" s="30"/>
      <c r="D71" s="30"/>
      <c r="E71" s="30"/>
      <c r="F71" s="30">
        <f t="shared" si="77"/>
      </c>
      <c r="G71" s="30">
        <f t="shared" si="78"/>
      </c>
      <c r="H71" s="30">
        <f t="shared" si="79"/>
      </c>
      <c r="I71" s="30">
        <f t="shared" si="80"/>
      </c>
      <c r="J71" s="30">
        <f t="shared" si="81"/>
      </c>
      <c r="K71" s="30">
        <f t="shared" si="82"/>
      </c>
      <c r="L71" s="30">
        <f t="shared" si="83"/>
      </c>
      <c r="M71" s="30">
        <f t="shared" si="84"/>
      </c>
      <c r="N71" s="30">
        <f t="shared" si="85"/>
      </c>
      <c r="O71" s="30">
        <f t="shared" si="86"/>
      </c>
      <c r="P71" s="30">
        <f t="shared" si="87"/>
      </c>
      <c r="Q71" s="30">
        <f t="shared" si="88"/>
      </c>
      <c r="R71" s="30">
        <f t="shared" si="89"/>
      </c>
      <c r="S71" s="30">
        <f t="shared" si="90"/>
      </c>
      <c r="T71" s="30">
        <f t="shared" si="91"/>
      </c>
      <c r="U71" s="30">
        <f t="shared" si="92"/>
      </c>
      <c r="V71" s="30">
        <f t="shared" si="93"/>
      </c>
      <c r="W71" s="30">
        <f t="shared" si="94"/>
      </c>
      <c r="X71" s="30">
        <f t="shared" si="95"/>
      </c>
      <c r="Y71" s="30">
        <f t="shared" si="96"/>
      </c>
      <c r="Z71" s="30">
        <f t="shared" si="97"/>
      </c>
      <c r="AA71" s="30">
        <f t="shared" si="98"/>
      </c>
      <c r="AB71" s="30">
        <f t="shared" si="99"/>
      </c>
      <c r="AC71" s="30">
        <f t="shared" si="100"/>
      </c>
      <c r="AD71" s="30">
        <f t="shared" si="101"/>
      </c>
      <c r="AE71" s="31"/>
    </row>
    <row r="72" spans="1:31" ht="12.75">
      <c r="A72" s="28"/>
      <c r="B72" s="29"/>
      <c r="C72" s="30"/>
      <c r="D72" s="30"/>
      <c r="E72" s="30"/>
      <c r="F72" s="30">
        <f t="shared" si="77"/>
      </c>
      <c r="G72" s="30">
        <f t="shared" si="78"/>
      </c>
      <c r="H72" s="30">
        <f t="shared" si="79"/>
      </c>
      <c r="I72" s="30">
        <f t="shared" si="80"/>
      </c>
      <c r="J72" s="30">
        <f t="shared" si="81"/>
      </c>
      <c r="K72" s="30">
        <f t="shared" si="82"/>
      </c>
      <c r="L72" s="30">
        <f t="shared" si="83"/>
      </c>
      <c r="M72" s="30">
        <f t="shared" si="84"/>
      </c>
      <c r="N72" s="30">
        <f t="shared" si="85"/>
      </c>
      <c r="O72" s="30">
        <f t="shared" si="86"/>
      </c>
      <c r="P72" s="30">
        <f t="shared" si="87"/>
      </c>
      <c r="Q72" s="30">
        <f t="shared" si="88"/>
      </c>
      <c r="R72" s="30">
        <f t="shared" si="89"/>
      </c>
      <c r="S72" s="30">
        <f t="shared" si="90"/>
      </c>
      <c r="T72" s="30">
        <f t="shared" si="91"/>
      </c>
      <c r="U72" s="30">
        <f t="shared" si="92"/>
      </c>
      <c r="V72" s="30">
        <f t="shared" si="93"/>
      </c>
      <c r="W72" s="30">
        <f t="shared" si="94"/>
      </c>
      <c r="X72" s="30">
        <f t="shared" si="95"/>
      </c>
      <c r="Y72" s="30">
        <f t="shared" si="96"/>
      </c>
      <c r="Z72" s="30">
        <f t="shared" si="97"/>
      </c>
      <c r="AA72" s="30">
        <f t="shared" si="98"/>
      </c>
      <c r="AB72" s="30">
        <f t="shared" si="99"/>
      </c>
      <c r="AC72" s="30">
        <f t="shared" si="100"/>
      </c>
      <c r="AD72" s="30">
        <f t="shared" si="101"/>
      </c>
      <c r="AE72" s="31"/>
    </row>
    <row r="73" spans="1:31" ht="12.75">
      <c r="A73" s="28"/>
      <c r="B73" s="29"/>
      <c r="C73" s="30"/>
      <c r="D73" s="30"/>
      <c r="E73" s="30"/>
      <c r="F73" s="30">
        <f t="shared" si="77"/>
      </c>
      <c r="G73" s="30">
        <f t="shared" si="78"/>
      </c>
      <c r="H73" s="30">
        <f t="shared" si="79"/>
      </c>
      <c r="I73" s="30">
        <f t="shared" si="80"/>
      </c>
      <c r="J73" s="30">
        <f t="shared" si="81"/>
      </c>
      <c r="K73" s="30">
        <f t="shared" si="82"/>
      </c>
      <c r="L73" s="30">
        <f t="shared" si="83"/>
      </c>
      <c r="M73" s="30">
        <f t="shared" si="84"/>
      </c>
      <c r="N73" s="30">
        <f t="shared" si="85"/>
      </c>
      <c r="O73" s="30">
        <f t="shared" si="86"/>
      </c>
      <c r="P73" s="30">
        <f t="shared" si="87"/>
      </c>
      <c r="Q73" s="30">
        <f t="shared" si="88"/>
      </c>
      <c r="R73" s="30">
        <f t="shared" si="89"/>
      </c>
      <c r="S73" s="30">
        <f t="shared" si="90"/>
      </c>
      <c r="T73" s="30">
        <f t="shared" si="91"/>
      </c>
      <c r="U73" s="30">
        <f t="shared" si="92"/>
      </c>
      <c r="V73" s="30">
        <f t="shared" si="93"/>
      </c>
      <c r="W73" s="30">
        <f t="shared" si="94"/>
      </c>
      <c r="X73" s="30">
        <f t="shared" si="95"/>
      </c>
      <c r="Y73" s="30">
        <f t="shared" si="96"/>
      </c>
      <c r="Z73" s="30">
        <f t="shared" si="97"/>
      </c>
      <c r="AA73" s="30">
        <f t="shared" si="98"/>
      </c>
      <c r="AB73" s="30">
        <f t="shared" si="99"/>
      </c>
      <c r="AC73" s="30">
        <f t="shared" si="100"/>
      </c>
      <c r="AD73" s="30">
        <f t="shared" si="101"/>
      </c>
      <c r="AE73" s="31"/>
    </row>
    <row r="74" spans="1:31" ht="12.75">
      <c r="A74" s="28"/>
      <c r="B74" s="29"/>
      <c r="C74" s="30"/>
      <c r="D74" s="30"/>
      <c r="E74" s="30"/>
      <c r="F74" s="30">
        <f t="shared" si="77"/>
      </c>
      <c r="G74" s="30">
        <f t="shared" si="78"/>
      </c>
      <c r="H74" s="30">
        <f t="shared" si="79"/>
      </c>
      <c r="I74" s="30">
        <f t="shared" si="80"/>
      </c>
      <c r="J74" s="30">
        <f t="shared" si="81"/>
      </c>
      <c r="K74" s="30">
        <f t="shared" si="82"/>
      </c>
      <c r="L74" s="30">
        <f t="shared" si="83"/>
      </c>
      <c r="M74" s="30">
        <f t="shared" si="84"/>
      </c>
      <c r="N74" s="30">
        <f t="shared" si="85"/>
      </c>
      <c r="O74" s="30">
        <f t="shared" si="86"/>
      </c>
      <c r="P74" s="30">
        <f t="shared" si="87"/>
      </c>
      <c r="Q74" s="30">
        <f t="shared" si="88"/>
      </c>
      <c r="R74" s="30">
        <f t="shared" si="89"/>
      </c>
      <c r="S74" s="30">
        <f t="shared" si="90"/>
      </c>
      <c r="T74" s="30">
        <f t="shared" si="91"/>
      </c>
      <c r="U74" s="30">
        <f t="shared" si="92"/>
      </c>
      <c r="V74" s="30">
        <f t="shared" si="93"/>
      </c>
      <c r="W74" s="30">
        <f t="shared" si="94"/>
      </c>
      <c r="X74" s="30">
        <f t="shared" si="95"/>
      </c>
      <c r="Y74" s="30">
        <f t="shared" si="96"/>
      </c>
      <c r="Z74" s="30">
        <f t="shared" si="97"/>
      </c>
      <c r="AA74" s="30">
        <f t="shared" si="98"/>
      </c>
      <c r="AB74" s="30">
        <f t="shared" si="99"/>
      </c>
      <c r="AC74" s="30">
        <f t="shared" si="100"/>
      </c>
      <c r="AD74" s="30">
        <f t="shared" si="101"/>
      </c>
      <c r="AE74" s="31"/>
    </row>
    <row r="75" spans="1:31" ht="12.75">
      <c r="A75" s="28"/>
      <c r="B75" s="29"/>
      <c r="C75" s="30"/>
      <c r="D75" s="30"/>
      <c r="E75" s="30"/>
      <c r="F75" s="30">
        <f t="shared" si="77"/>
      </c>
      <c r="G75" s="30">
        <f t="shared" si="78"/>
      </c>
      <c r="H75" s="30">
        <f t="shared" si="79"/>
      </c>
      <c r="I75" s="30">
        <f t="shared" si="80"/>
      </c>
      <c r="J75" s="30">
        <f t="shared" si="81"/>
      </c>
      <c r="K75" s="30">
        <f t="shared" si="82"/>
      </c>
      <c r="L75" s="30">
        <f t="shared" si="83"/>
      </c>
      <c r="M75" s="30">
        <f t="shared" si="84"/>
      </c>
      <c r="N75" s="30">
        <f t="shared" si="85"/>
      </c>
      <c r="O75" s="30">
        <f t="shared" si="86"/>
      </c>
      <c r="P75" s="30">
        <f t="shared" si="87"/>
      </c>
      <c r="Q75" s="30">
        <f t="shared" si="88"/>
      </c>
      <c r="R75" s="30">
        <f t="shared" si="89"/>
      </c>
      <c r="S75" s="30">
        <f t="shared" si="90"/>
      </c>
      <c r="T75" s="30">
        <f t="shared" si="91"/>
      </c>
      <c r="U75" s="30">
        <f t="shared" si="92"/>
      </c>
      <c r="V75" s="30">
        <f t="shared" si="93"/>
      </c>
      <c r="W75" s="30">
        <f t="shared" si="94"/>
      </c>
      <c r="X75" s="30">
        <f t="shared" si="95"/>
      </c>
      <c r="Y75" s="30">
        <f t="shared" si="96"/>
      </c>
      <c r="Z75" s="30">
        <f t="shared" si="97"/>
      </c>
      <c r="AA75" s="30">
        <f t="shared" si="98"/>
      </c>
      <c r="AB75" s="30">
        <f t="shared" si="99"/>
      </c>
      <c r="AC75" s="30">
        <f t="shared" si="100"/>
      </c>
      <c r="AD75" s="30">
        <f t="shared" si="101"/>
      </c>
      <c r="AE75" s="31"/>
    </row>
    <row r="76" spans="1:31" ht="12.75">
      <c r="A76" s="28"/>
      <c r="B76" s="29"/>
      <c r="C76" s="30"/>
      <c r="D76" s="30"/>
      <c r="E76" s="30"/>
      <c r="F76" s="30">
        <f t="shared" si="77"/>
      </c>
      <c r="G76" s="30">
        <f t="shared" si="78"/>
      </c>
      <c r="H76" s="30">
        <f t="shared" si="79"/>
      </c>
      <c r="I76" s="30">
        <f t="shared" si="80"/>
      </c>
      <c r="J76" s="30">
        <f t="shared" si="81"/>
      </c>
      <c r="K76" s="30">
        <f t="shared" si="82"/>
      </c>
      <c r="L76" s="30">
        <f t="shared" si="83"/>
      </c>
      <c r="M76" s="30">
        <f t="shared" si="84"/>
      </c>
      <c r="N76" s="30">
        <f t="shared" si="85"/>
      </c>
      <c r="O76" s="30">
        <f t="shared" si="86"/>
      </c>
      <c r="P76" s="30">
        <f t="shared" si="87"/>
      </c>
      <c r="Q76" s="30">
        <f t="shared" si="88"/>
      </c>
      <c r="R76" s="30">
        <f t="shared" si="89"/>
      </c>
      <c r="S76" s="30">
        <f t="shared" si="90"/>
      </c>
      <c r="T76" s="30">
        <f t="shared" si="91"/>
      </c>
      <c r="U76" s="30">
        <f t="shared" si="92"/>
      </c>
      <c r="V76" s="30">
        <f t="shared" si="93"/>
      </c>
      <c r="W76" s="30">
        <f t="shared" si="94"/>
      </c>
      <c r="X76" s="30">
        <f t="shared" si="95"/>
      </c>
      <c r="Y76" s="30">
        <f t="shared" si="96"/>
      </c>
      <c r="Z76" s="30">
        <f t="shared" si="97"/>
      </c>
      <c r="AA76" s="30">
        <f t="shared" si="98"/>
      </c>
      <c r="AB76" s="30">
        <f t="shared" si="99"/>
      </c>
      <c r="AC76" s="30">
        <f t="shared" si="100"/>
      </c>
      <c r="AD76" s="30">
        <f t="shared" si="101"/>
      </c>
      <c r="AE76" s="31"/>
    </row>
    <row r="77" spans="1:31" ht="12.75">
      <c r="A77" s="28"/>
      <c r="B77" s="29"/>
      <c r="C77" s="30"/>
      <c r="D77" s="30"/>
      <c r="E77" s="30"/>
      <c r="F77" s="30">
        <f t="shared" si="77"/>
      </c>
      <c r="G77" s="30">
        <f t="shared" si="78"/>
      </c>
      <c r="H77" s="30">
        <f t="shared" si="79"/>
      </c>
      <c r="I77" s="30">
        <f t="shared" si="80"/>
      </c>
      <c r="J77" s="30">
        <f t="shared" si="81"/>
      </c>
      <c r="K77" s="30">
        <f t="shared" si="82"/>
      </c>
      <c r="L77" s="30">
        <f t="shared" si="83"/>
      </c>
      <c r="M77" s="30">
        <f t="shared" si="84"/>
      </c>
      <c r="N77" s="30">
        <f t="shared" si="85"/>
      </c>
      <c r="O77" s="30">
        <f t="shared" si="86"/>
      </c>
      <c r="P77" s="30">
        <f t="shared" si="87"/>
      </c>
      <c r="Q77" s="30">
        <f t="shared" si="88"/>
      </c>
      <c r="R77" s="30">
        <f t="shared" si="89"/>
      </c>
      <c r="S77" s="30">
        <f t="shared" si="90"/>
      </c>
      <c r="T77" s="30">
        <f t="shared" si="91"/>
      </c>
      <c r="U77" s="30">
        <f t="shared" si="92"/>
      </c>
      <c r="V77" s="30">
        <f t="shared" si="93"/>
      </c>
      <c r="W77" s="30">
        <f t="shared" si="94"/>
      </c>
      <c r="X77" s="30">
        <f t="shared" si="95"/>
      </c>
      <c r="Y77" s="30">
        <f t="shared" si="96"/>
      </c>
      <c r="Z77" s="30">
        <f t="shared" si="97"/>
      </c>
      <c r="AA77" s="30">
        <f t="shared" si="98"/>
      </c>
      <c r="AB77" s="30">
        <f t="shared" si="99"/>
      </c>
      <c r="AC77" s="30">
        <f t="shared" si="100"/>
      </c>
      <c r="AD77" s="30">
        <f t="shared" si="101"/>
      </c>
      <c r="AE77" s="31"/>
    </row>
    <row r="78" spans="1:31" ht="12.75">
      <c r="A78" s="28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ht="12.75">
      <c r="A79" s="28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</sheetData>
  <mergeCells count="2">
    <mergeCell ref="C3:K3"/>
    <mergeCell ref="A5:A13"/>
  </mergeCells>
  <conditionalFormatting sqref="C5:K13">
    <cfRule type="cellIs" priority="1" dxfId="0" operator="equal" stopIfTrue="1">
      <formula>"Low"</formula>
    </cfRule>
    <cfRule type="cellIs" priority="2" dxfId="1" operator="equal" stopIfTrue="1">
      <formula>"Moderate"</formula>
    </cfRule>
    <cfRule type="cellIs" priority="3" dxfId="2" operator="equal" stopIfTrue="1">
      <formula>"High"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85"/>
  <sheetViews>
    <sheetView workbookViewId="0" topLeftCell="A4">
      <selection activeCell="B31" sqref="B31"/>
    </sheetView>
  </sheetViews>
  <sheetFormatPr defaultColWidth="9.140625" defaultRowHeight="12.75"/>
  <cols>
    <col min="1" max="1" width="4.7109375" style="1" customWidth="1"/>
    <col min="2" max="2" width="4.7109375" style="12" customWidth="1"/>
    <col min="3" max="11" width="4.7109375" style="11" customWidth="1"/>
    <col min="12" max="30" width="4.7109375" style="0" customWidth="1"/>
  </cols>
  <sheetData>
    <row r="3" spans="2:11" s="1" customFormat="1" ht="12.75">
      <c r="B3" s="12"/>
      <c r="C3" s="77" t="s">
        <v>13</v>
      </c>
      <c r="D3" s="77"/>
      <c r="E3" s="77"/>
      <c r="F3" s="77"/>
      <c r="G3" s="77"/>
      <c r="H3" s="77"/>
      <c r="I3" s="77"/>
      <c r="J3" s="77"/>
      <c r="K3" s="77"/>
    </row>
    <row r="4" spans="2:11" s="1" customFormat="1" ht="12.75">
      <c r="B4" s="12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</row>
    <row r="5" spans="1:21" ht="12.75">
      <c r="A5" s="78" t="s">
        <v>16</v>
      </c>
      <c r="B5" s="12">
        <v>1</v>
      </c>
      <c r="C5" s="13" t="s">
        <v>0</v>
      </c>
      <c r="D5" s="13" t="s">
        <v>0</v>
      </c>
      <c r="E5" s="13" t="s">
        <v>0</v>
      </c>
      <c r="F5" s="13" t="s">
        <v>0</v>
      </c>
      <c r="G5" s="13" t="s">
        <v>0</v>
      </c>
      <c r="H5" s="13" t="s">
        <v>0</v>
      </c>
      <c r="I5" s="13" t="s">
        <v>0</v>
      </c>
      <c r="J5" s="13" t="s">
        <v>0</v>
      </c>
      <c r="K5" s="13" t="s">
        <v>0</v>
      </c>
      <c r="N5" s="8">
        <v>1</v>
      </c>
      <c r="O5" s="2" t="s">
        <v>2</v>
      </c>
      <c r="T5" s="8">
        <v>1</v>
      </c>
      <c r="U5" s="2" t="s">
        <v>7</v>
      </c>
    </row>
    <row r="6" spans="1:21" ht="12.75">
      <c r="A6" s="78"/>
      <c r="B6" s="12">
        <v>2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 t="s">
        <v>0</v>
      </c>
      <c r="N6" s="8">
        <v>3</v>
      </c>
      <c r="O6" s="2" t="s">
        <v>3</v>
      </c>
      <c r="T6" s="8">
        <v>3</v>
      </c>
      <c r="U6" s="2" t="s">
        <v>8</v>
      </c>
    </row>
    <row r="7" spans="1:21" ht="12.75">
      <c r="A7" s="78"/>
      <c r="B7" s="12">
        <v>3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12</v>
      </c>
      <c r="H7" s="13" t="s">
        <v>12</v>
      </c>
      <c r="I7" s="13" t="s">
        <v>12</v>
      </c>
      <c r="J7" s="13" t="s">
        <v>12</v>
      </c>
      <c r="K7" s="13" t="s">
        <v>12</v>
      </c>
      <c r="N7" s="8">
        <v>5</v>
      </c>
      <c r="O7" s="2" t="s">
        <v>4</v>
      </c>
      <c r="T7" s="8">
        <v>5</v>
      </c>
      <c r="U7" s="2" t="s">
        <v>9</v>
      </c>
    </row>
    <row r="8" spans="1:21" ht="12.75">
      <c r="A8" s="78"/>
      <c r="B8" s="12">
        <v>4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12</v>
      </c>
      <c r="H8" s="13" t="s">
        <v>12</v>
      </c>
      <c r="I8" s="13" t="s">
        <v>12</v>
      </c>
      <c r="J8" s="13" t="s">
        <v>12</v>
      </c>
      <c r="K8" s="13" t="s">
        <v>12</v>
      </c>
      <c r="N8" s="8">
        <v>7</v>
      </c>
      <c r="O8" s="2" t="s">
        <v>5</v>
      </c>
      <c r="T8" s="8">
        <v>7</v>
      </c>
      <c r="U8" s="2" t="s">
        <v>10</v>
      </c>
    </row>
    <row r="9" spans="1:21" ht="12.75">
      <c r="A9" s="78"/>
      <c r="B9" s="12">
        <v>5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12</v>
      </c>
      <c r="H9" s="13" t="s">
        <v>12</v>
      </c>
      <c r="I9" s="13" t="s">
        <v>12</v>
      </c>
      <c r="J9" s="13" t="s">
        <v>12</v>
      </c>
      <c r="K9" s="13" t="s">
        <v>1</v>
      </c>
      <c r="N9" s="8">
        <v>9</v>
      </c>
      <c r="O9" s="3" t="s">
        <v>6</v>
      </c>
      <c r="T9" s="8">
        <v>9</v>
      </c>
      <c r="U9" s="3" t="s">
        <v>11</v>
      </c>
    </row>
    <row r="10" spans="1:11" ht="12.75">
      <c r="A10" s="78"/>
      <c r="B10" s="12">
        <v>6</v>
      </c>
      <c r="C10" s="13" t="s">
        <v>0</v>
      </c>
      <c r="D10" s="13" t="s">
        <v>0</v>
      </c>
      <c r="E10" s="13" t="s">
        <v>12</v>
      </c>
      <c r="F10" s="13" t="s">
        <v>12</v>
      </c>
      <c r="G10" s="13" t="s">
        <v>12</v>
      </c>
      <c r="H10" s="13" t="s">
        <v>12</v>
      </c>
      <c r="I10" s="13" t="s">
        <v>12</v>
      </c>
      <c r="J10" s="13" t="s">
        <v>12</v>
      </c>
      <c r="K10" s="13" t="s">
        <v>1</v>
      </c>
    </row>
    <row r="11" spans="1:11" ht="12.75">
      <c r="A11" s="78"/>
      <c r="B11" s="12">
        <v>7</v>
      </c>
      <c r="C11" s="13" t="s">
        <v>0</v>
      </c>
      <c r="D11" s="13" t="s">
        <v>0</v>
      </c>
      <c r="E11" s="13" t="s">
        <v>12</v>
      </c>
      <c r="F11" s="13" t="s">
        <v>12</v>
      </c>
      <c r="G11" s="13" t="s">
        <v>12</v>
      </c>
      <c r="H11" s="13" t="s">
        <v>12</v>
      </c>
      <c r="I11" s="13" t="s">
        <v>1</v>
      </c>
      <c r="J11" s="13" t="s">
        <v>1</v>
      </c>
      <c r="K11" s="13" t="s">
        <v>1</v>
      </c>
    </row>
    <row r="12" spans="1:11" ht="12.75">
      <c r="A12" s="78"/>
      <c r="B12" s="12">
        <v>8</v>
      </c>
      <c r="C12" s="13" t="s">
        <v>0</v>
      </c>
      <c r="D12" s="13" t="s">
        <v>0</v>
      </c>
      <c r="E12" s="13" t="s">
        <v>12</v>
      </c>
      <c r="F12" s="13" t="s">
        <v>12</v>
      </c>
      <c r="G12" s="13" t="s">
        <v>12</v>
      </c>
      <c r="H12" s="13" t="s">
        <v>12</v>
      </c>
      <c r="I12" s="13" t="s">
        <v>1</v>
      </c>
      <c r="J12" s="13" t="s">
        <v>1</v>
      </c>
      <c r="K12" s="13" t="s">
        <v>1</v>
      </c>
    </row>
    <row r="13" spans="1:11" ht="12.75">
      <c r="A13" s="78"/>
      <c r="B13" s="12">
        <v>9</v>
      </c>
      <c r="C13" s="13" t="s">
        <v>0</v>
      </c>
      <c r="D13" s="13" t="s">
        <v>0</v>
      </c>
      <c r="E13" s="13" t="s">
        <v>12</v>
      </c>
      <c r="F13" s="13" t="s">
        <v>12</v>
      </c>
      <c r="G13" s="13" t="s">
        <v>1</v>
      </c>
      <c r="H13" s="13" t="s">
        <v>1</v>
      </c>
      <c r="I13" s="13" t="s">
        <v>1</v>
      </c>
      <c r="J13" s="13" t="s">
        <v>1</v>
      </c>
      <c r="K13" s="13" t="s">
        <v>1</v>
      </c>
    </row>
    <row r="15" spans="1:32" ht="12.75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22"/>
    </row>
    <row r="16" spans="1:32" ht="12.75">
      <c r="A16" s="28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22"/>
    </row>
    <row r="17" spans="1:32" ht="12.75">
      <c r="A17" s="28"/>
      <c r="B17" s="29">
        <f>'Risk Template'!A17</f>
        <v>1</v>
      </c>
      <c r="C17" s="29">
        <f>'Risk Template'!T17</f>
        <v>0</v>
      </c>
      <c r="D17" s="29">
        <f>'Risk Template'!V17</f>
        <v>0</v>
      </c>
      <c r="E17" s="30"/>
      <c r="F17" s="30">
        <f aca="true" t="shared" si="0" ref="F17:F46">IF(AND($C17=1,$D17=1),$B17,"")</f>
      </c>
      <c r="G17" s="30">
        <f aca="true" t="shared" si="1" ref="G17:G46">IF(AND($C17=1,$D17=3),$B17,"")</f>
      </c>
      <c r="H17" s="30">
        <f aca="true" t="shared" si="2" ref="H17:H46">IF(AND($C17=1,$D17=5),$B17,"")</f>
      </c>
      <c r="I17" s="30">
        <f aca="true" t="shared" si="3" ref="I17:I46">IF(AND($C17=1,$D17=7),$B17,"")</f>
      </c>
      <c r="J17" s="30">
        <f aca="true" t="shared" si="4" ref="J17:J46">IF(AND($C17=1,$D17=9),$B17,"")</f>
      </c>
      <c r="K17" s="30">
        <f aca="true" t="shared" si="5" ref="K17:K46">IF(AND($C17=3,$D17=1),$B17,"")</f>
      </c>
      <c r="L17" s="30">
        <f aca="true" t="shared" si="6" ref="L17:L46">IF(AND($C17=3,$D17=3),$B17,"")</f>
      </c>
      <c r="M17" s="30">
        <f aca="true" t="shared" si="7" ref="M17:M46">IF(AND($C17=3,$D17=5),$B17,"")</f>
      </c>
      <c r="N17" s="30">
        <f aca="true" t="shared" si="8" ref="N17:N46">IF(AND($C17=3,$D17=7),$B17,"")</f>
      </c>
      <c r="O17" s="30">
        <f aca="true" t="shared" si="9" ref="O17:O46">IF(AND($C17=3,$D17=9),$B17,"")</f>
      </c>
      <c r="P17" s="30">
        <f aca="true" t="shared" si="10" ref="P17:P46">IF(AND($C17=5,$D17=1),$B17,"")</f>
      </c>
      <c r="Q17" s="30">
        <f aca="true" t="shared" si="11" ref="Q17:Q46">IF(AND($C17=5,$D17=3),$B17,"")</f>
      </c>
      <c r="R17" s="30">
        <f aca="true" t="shared" si="12" ref="R17:R46">IF(AND($C17=5,$D17=5),$B17,"")</f>
      </c>
      <c r="S17" s="30">
        <f aca="true" t="shared" si="13" ref="S17:S46">IF(AND($C17=5,$D17=7),$B17,"")</f>
      </c>
      <c r="T17" s="30">
        <f aca="true" t="shared" si="14" ref="T17:T46">IF(AND($C17=5,$D17=9),$B17,"")</f>
      </c>
      <c r="U17" s="30">
        <f aca="true" t="shared" si="15" ref="U17:U46">IF(AND($C17=7,$D17=1),$B17,"")</f>
      </c>
      <c r="V17" s="30">
        <f aca="true" t="shared" si="16" ref="V17:V46">IF(AND($C17=7,$D17=3),$B17,"")</f>
      </c>
      <c r="W17" s="30">
        <f aca="true" t="shared" si="17" ref="W17:W46">IF(AND($C17=7,$D17=5),$B17,"")</f>
      </c>
      <c r="X17" s="30">
        <f aca="true" t="shared" si="18" ref="X17:X46">IF(AND($C17=7,$D17=7),$B17,"")</f>
      </c>
      <c r="Y17" s="30">
        <f aca="true" t="shared" si="19" ref="Y17:Y46">IF(AND($C17=7,$D17=9),$B17,"")</f>
      </c>
      <c r="Z17" s="30">
        <f aca="true" t="shared" si="20" ref="Z17:Z46">IF(AND($C17=9,$D17=1),$B17,"")</f>
      </c>
      <c r="AA17" s="30">
        <f aca="true" t="shared" si="21" ref="AA17:AA46">IF(AND($C17=9,$D17=3),$B17,"")</f>
      </c>
      <c r="AB17" s="30">
        <f aca="true" t="shared" si="22" ref="AB17:AB46">IF(AND($C17=9,$D17=5),$B17,"")</f>
      </c>
      <c r="AC17" s="30">
        <f aca="true" t="shared" si="23" ref="AC17:AC46">IF(AND($C17=9,$D17=7),$B17,"")</f>
      </c>
      <c r="AD17" s="30">
        <f aca="true" t="shared" si="24" ref="AD17:AD46">IF(AND($C17=9,$D17=9),$B17,"")</f>
      </c>
      <c r="AE17" s="31"/>
      <c r="AF17" s="22"/>
    </row>
    <row r="18" spans="1:32" ht="12.75">
      <c r="A18" s="28"/>
      <c r="B18" s="29">
        <f>'Risk Template'!A18</f>
        <v>2</v>
      </c>
      <c r="C18" s="29">
        <f>'Risk Template'!T18</f>
        <v>0</v>
      </c>
      <c r="D18" s="29">
        <f>'Risk Template'!V18</f>
        <v>0</v>
      </c>
      <c r="E18" s="30"/>
      <c r="F18" s="30">
        <f t="shared" si="0"/>
      </c>
      <c r="G18" s="30">
        <f t="shared" si="1"/>
      </c>
      <c r="H18" s="30">
        <f t="shared" si="2"/>
      </c>
      <c r="I18" s="30">
        <f t="shared" si="3"/>
      </c>
      <c r="J18" s="30">
        <f t="shared" si="4"/>
      </c>
      <c r="K18" s="30">
        <f t="shared" si="5"/>
      </c>
      <c r="L18" s="30">
        <f t="shared" si="6"/>
      </c>
      <c r="M18" s="30">
        <f t="shared" si="7"/>
      </c>
      <c r="N18" s="30">
        <f t="shared" si="8"/>
      </c>
      <c r="O18" s="30">
        <f t="shared" si="9"/>
      </c>
      <c r="P18" s="30">
        <f t="shared" si="10"/>
      </c>
      <c r="Q18" s="30">
        <f t="shared" si="11"/>
      </c>
      <c r="R18" s="30">
        <f t="shared" si="12"/>
      </c>
      <c r="S18" s="30">
        <f t="shared" si="13"/>
      </c>
      <c r="T18" s="30">
        <f t="shared" si="14"/>
      </c>
      <c r="U18" s="30">
        <f t="shared" si="15"/>
      </c>
      <c r="V18" s="30">
        <f t="shared" si="16"/>
      </c>
      <c r="W18" s="30">
        <f t="shared" si="17"/>
      </c>
      <c r="X18" s="30">
        <f t="shared" si="18"/>
      </c>
      <c r="Y18" s="30">
        <f t="shared" si="19"/>
      </c>
      <c r="Z18" s="30">
        <f t="shared" si="20"/>
      </c>
      <c r="AA18" s="30">
        <f t="shared" si="21"/>
      </c>
      <c r="AB18" s="30">
        <f t="shared" si="22"/>
      </c>
      <c r="AC18" s="30">
        <f t="shared" si="23"/>
      </c>
      <c r="AD18" s="30">
        <f t="shared" si="24"/>
      </c>
      <c r="AE18" s="31"/>
      <c r="AF18" s="22"/>
    </row>
    <row r="19" spans="1:32" ht="12.75">
      <c r="A19" s="28"/>
      <c r="B19" s="29">
        <f>'Risk Template'!A19</f>
        <v>3</v>
      </c>
      <c r="C19" s="29">
        <f>'Risk Template'!T19</f>
        <v>0</v>
      </c>
      <c r="D19" s="29">
        <f>'Risk Template'!V19</f>
        <v>0</v>
      </c>
      <c r="E19" s="30"/>
      <c r="F19" s="30">
        <f t="shared" si="0"/>
      </c>
      <c r="G19" s="30">
        <f t="shared" si="1"/>
      </c>
      <c r="H19" s="30">
        <f t="shared" si="2"/>
      </c>
      <c r="I19" s="30">
        <f t="shared" si="3"/>
      </c>
      <c r="J19" s="30">
        <f t="shared" si="4"/>
      </c>
      <c r="K19" s="30">
        <f t="shared" si="5"/>
      </c>
      <c r="L19" s="30">
        <f t="shared" si="6"/>
      </c>
      <c r="M19" s="30">
        <f t="shared" si="7"/>
      </c>
      <c r="N19" s="30">
        <f t="shared" si="8"/>
      </c>
      <c r="O19" s="30">
        <f t="shared" si="9"/>
      </c>
      <c r="P19" s="30">
        <f t="shared" si="10"/>
      </c>
      <c r="Q19" s="30">
        <f t="shared" si="11"/>
      </c>
      <c r="R19" s="30">
        <f t="shared" si="12"/>
      </c>
      <c r="S19" s="30">
        <f t="shared" si="13"/>
      </c>
      <c r="T19" s="30">
        <f t="shared" si="14"/>
      </c>
      <c r="U19" s="30">
        <f t="shared" si="15"/>
      </c>
      <c r="V19" s="30">
        <f t="shared" si="16"/>
      </c>
      <c r="W19" s="30">
        <f t="shared" si="17"/>
      </c>
      <c r="X19" s="30">
        <f t="shared" si="18"/>
      </c>
      <c r="Y19" s="30">
        <f t="shared" si="19"/>
      </c>
      <c r="Z19" s="30">
        <f t="shared" si="20"/>
      </c>
      <c r="AA19" s="30">
        <f t="shared" si="21"/>
      </c>
      <c r="AB19" s="30">
        <f t="shared" si="22"/>
      </c>
      <c r="AC19" s="30">
        <f t="shared" si="23"/>
      </c>
      <c r="AD19" s="30">
        <f t="shared" si="24"/>
      </c>
      <c r="AE19" s="31"/>
      <c r="AF19" s="22"/>
    </row>
    <row r="20" spans="1:32" ht="12.75">
      <c r="A20" s="28"/>
      <c r="B20" s="29">
        <f>'Risk Template'!A20</f>
        <v>4</v>
      </c>
      <c r="C20" s="29">
        <f>'Risk Template'!T20</f>
        <v>0</v>
      </c>
      <c r="D20" s="29">
        <f>'Risk Template'!V20</f>
        <v>0</v>
      </c>
      <c r="E20" s="30"/>
      <c r="F20" s="30">
        <f t="shared" si="0"/>
      </c>
      <c r="G20" s="30">
        <f t="shared" si="1"/>
      </c>
      <c r="H20" s="30">
        <f t="shared" si="2"/>
      </c>
      <c r="I20" s="30">
        <f t="shared" si="3"/>
      </c>
      <c r="J20" s="30">
        <f t="shared" si="4"/>
      </c>
      <c r="K20" s="30">
        <f t="shared" si="5"/>
      </c>
      <c r="L20" s="30">
        <f t="shared" si="6"/>
      </c>
      <c r="M20" s="30">
        <f t="shared" si="7"/>
      </c>
      <c r="N20" s="30">
        <f t="shared" si="8"/>
      </c>
      <c r="O20" s="30">
        <f t="shared" si="9"/>
      </c>
      <c r="P20" s="30">
        <f t="shared" si="10"/>
      </c>
      <c r="Q20" s="30">
        <f t="shared" si="11"/>
      </c>
      <c r="R20" s="30">
        <f t="shared" si="12"/>
      </c>
      <c r="S20" s="30">
        <f t="shared" si="13"/>
      </c>
      <c r="T20" s="30">
        <f t="shared" si="14"/>
      </c>
      <c r="U20" s="30">
        <f t="shared" si="15"/>
      </c>
      <c r="V20" s="30">
        <f t="shared" si="16"/>
      </c>
      <c r="W20" s="30">
        <f t="shared" si="17"/>
      </c>
      <c r="X20" s="30">
        <f t="shared" si="18"/>
      </c>
      <c r="Y20" s="30">
        <f t="shared" si="19"/>
      </c>
      <c r="Z20" s="30">
        <f t="shared" si="20"/>
      </c>
      <c r="AA20" s="30">
        <f t="shared" si="21"/>
      </c>
      <c r="AB20" s="30">
        <f t="shared" si="22"/>
      </c>
      <c r="AC20" s="30">
        <f t="shared" si="23"/>
      </c>
      <c r="AD20" s="30">
        <f t="shared" si="24"/>
      </c>
      <c r="AE20" s="31"/>
      <c r="AF20" s="22"/>
    </row>
    <row r="21" spans="1:32" ht="12.75">
      <c r="A21" s="28"/>
      <c r="B21" s="29">
        <f>'Risk Template'!A21</f>
        <v>5</v>
      </c>
      <c r="C21" s="29">
        <f>'Risk Template'!T21</f>
        <v>0</v>
      </c>
      <c r="D21" s="29">
        <f>'Risk Template'!V21</f>
        <v>0</v>
      </c>
      <c r="E21" s="30"/>
      <c r="F21" s="30">
        <f t="shared" si="0"/>
      </c>
      <c r="G21" s="30">
        <f t="shared" si="1"/>
      </c>
      <c r="H21" s="30">
        <f t="shared" si="2"/>
      </c>
      <c r="I21" s="30">
        <f t="shared" si="3"/>
      </c>
      <c r="J21" s="30">
        <f t="shared" si="4"/>
      </c>
      <c r="K21" s="30">
        <f t="shared" si="5"/>
      </c>
      <c r="L21" s="30">
        <f t="shared" si="6"/>
      </c>
      <c r="M21" s="30">
        <f t="shared" si="7"/>
      </c>
      <c r="N21" s="30">
        <f t="shared" si="8"/>
      </c>
      <c r="O21" s="30">
        <f t="shared" si="9"/>
      </c>
      <c r="P21" s="30">
        <f t="shared" si="10"/>
      </c>
      <c r="Q21" s="30">
        <f t="shared" si="11"/>
      </c>
      <c r="R21" s="30">
        <f t="shared" si="12"/>
      </c>
      <c r="S21" s="30">
        <f t="shared" si="13"/>
      </c>
      <c r="T21" s="30">
        <f t="shared" si="14"/>
      </c>
      <c r="U21" s="30">
        <f t="shared" si="15"/>
      </c>
      <c r="V21" s="30">
        <f t="shared" si="16"/>
      </c>
      <c r="W21" s="30">
        <f t="shared" si="17"/>
      </c>
      <c r="X21" s="30">
        <f t="shared" si="18"/>
      </c>
      <c r="Y21" s="30">
        <f t="shared" si="19"/>
      </c>
      <c r="Z21" s="30">
        <f t="shared" si="20"/>
      </c>
      <c r="AA21" s="30">
        <f t="shared" si="21"/>
      </c>
      <c r="AB21" s="30">
        <f t="shared" si="22"/>
      </c>
      <c r="AC21" s="30">
        <f t="shared" si="23"/>
      </c>
      <c r="AD21" s="30">
        <f t="shared" si="24"/>
      </c>
      <c r="AE21" s="31"/>
      <c r="AF21" s="22"/>
    </row>
    <row r="22" spans="1:32" ht="12.75">
      <c r="A22" s="28"/>
      <c r="B22" s="29">
        <f>'Risk Template'!A22</f>
        <v>6</v>
      </c>
      <c r="C22" s="29">
        <f>'Risk Template'!T22</f>
        <v>0</v>
      </c>
      <c r="D22" s="29">
        <f>'Risk Template'!V22</f>
        <v>0</v>
      </c>
      <c r="E22" s="30"/>
      <c r="F22" s="30">
        <f t="shared" si="0"/>
      </c>
      <c r="G22" s="30">
        <f t="shared" si="1"/>
      </c>
      <c r="H22" s="30">
        <f t="shared" si="2"/>
      </c>
      <c r="I22" s="30">
        <f t="shared" si="3"/>
      </c>
      <c r="J22" s="30">
        <f t="shared" si="4"/>
      </c>
      <c r="K22" s="30">
        <f t="shared" si="5"/>
      </c>
      <c r="L22" s="30">
        <f t="shared" si="6"/>
      </c>
      <c r="M22" s="30">
        <f t="shared" si="7"/>
      </c>
      <c r="N22" s="30">
        <f t="shared" si="8"/>
      </c>
      <c r="O22" s="30">
        <f t="shared" si="9"/>
      </c>
      <c r="P22" s="30">
        <f t="shared" si="10"/>
      </c>
      <c r="Q22" s="30">
        <f t="shared" si="11"/>
      </c>
      <c r="R22" s="30">
        <f t="shared" si="12"/>
      </c>
      <c r="S22" s="30">
        <f t="shared" si="13"/>
      </c>
      <c r="T22" s="30">
        <f t="shared" si="14"/>
      </c>
      <c r="U22" s="30">
        <f t="shared" si="15"/>
      </c>
      <c r="V22" s="30">
        <f t="shared" si="16"/>
      </c>
      <c r="W22" s="30">
        <f t="shared" si="17"/>
      </c>
      <c r="X22" s="30">
        <f t="shared" si="18"/>
      </c>
      <c r="Y22" s="30">
        <f t="shared" si="19"/>
      </c>
      <c r="Z22" s="30">
        <f t="shared" si="20"/>
      </c>
      <c r="AA22" s="30">
        <f t="shared" si="21"/>
      </c>
      <c r="AB22" s="30">
        <f t="shared" si="22"/>
      </c>
      <c r="AC22" s="30">
        <f t="shared" si="23"/>
      </c>
      <c r="AD22" s="30">
        <f t="shared" si="24"/>
      </c>
      <c r="AE22" s="31"/>
      <c r="AF22" s="22"/>
    </row>
    <row r="23" spans="1:32" ht="12.75">
      <c r="A23" s="28"/>
      <c r="B23" s="29">
        <f>'Risk Template'!A23</f>
        <v>7</v>
      </c>
      <c r="C23" s="29">
        <f>'Risk Template'!T23</f>
        <v>0</v>
      </c>
      <c r="D23" s="29">
        <f>'Risk Template'!V23</f>
        <v>0</v>
      </c>
      <c r="E23" s="30"/>
      <c r="F23" s="30">
        <f t="shared" si="0"/>
      </c>
      <c r="G23" s="30">
        <f t="shared" si="1"/>
      </c>
      <c r="H23" s="30">
        <f t="shared" si="2"/>
      </c>
      <c r="I23" s="30">
        <f t="shared" si="3"/>
      </c>
      <c r="J23" s="30">
        <f t="shared" si="4"/>
      </c>
      <c r="K23" s="30">
        <f t="shared" si="5"/>
      </c>
      <c r="L23" s="30">
        <f t="shared" si="6"/>
      </c>
      <c r="M23" s="30">
        <f t="shared" si="7"/>
      </c>
      <c r="N23" s="30">
        <f t="shared" si="8"/>
      </c>
      <c r="O23" s="30">
        <f t="shared" si="9"/>
      </c>
      <c r="P23" s="30">
        <f t="shared" si="10"/>
      </c>
      <c r="Q23" s="30">
        <f t="shared" si="11"/>
      </c>
      <c r="R23" s="30">
        <f t="shared" si="12"/>
      </c>
      <c r="S23" s="30">
        <f t="shared" si="13"/>
      </c>
      <c r="T23" s="30">
        <f t="shared" si="14"/>
      </c>
      <c r="U23" s="30">
        <f t="shared" si="15"/>
      </c>
      <c r="V23" s="30">
        <f t="shared" si="16"/>
      </c>
      <c r="W23" s="30">
        <f t="shared" si="17"/>
      </c>
      <c r="X23" s="30">
        <f t="shared" si="18"/>
      </c>
      <c r="Y23" s="30">
        <f t="shared" si="19"/>
      </c>
      <c r="Z23" s="30">
        <f t="shared" si="20"/>
      </c>
      <c r="AA23" s="30">
        <f t="shared" si="21"/>
      </c>
      <c r="AB23" s="30">
        <f t="shared" si="22"/>
      </c>
      <c r="AC23" s="30">
        <f t="shared" si="23"/>
      </c>
      <c r="AD23" s="30">
        <f t="shared" si="24"/>
      </c>
      <c r="AE23" s="31"/>
      <c r="AF23" s="22"/>
    </row>
    <row r="24" spans="1:32" ht="12.75">
      <c r="A24" s="28"/>
      <c r="B24" s="29">
        <f>'Risk Template'!A25</f>
        <v>9</v>
      </c>
      <c r="C24" s="29">
        <f>'Risk Template'!T25</f>
        <v>0</v>
      </c>
      <c r="D24" s="29">
        <f>'Risk Template'!V25</f>
        <v>0</v>
      </c>
      <c r="E24" s="30"/>
      <c r="F24" s="30">
        <f t="shared" si="0"/>
      </c>
      <c r="G24" s="30">
        <f t="shared" si="1"/>
      </c>
      <c r="H24" s="30">
        <f t="shared" si="2"/>
      </c>
      <c r="I24" s="30">
        <f t="shared" si="3"/>
      </c>
      <c r="J24" s="30">
        <f t="shared" si="4"/>
      </c>
      <c r="K24" s="30">
        <f t="shared" si="5"/>
      </c>
      <c r="L24" s="30">
        <f t="shared" si="6"/>
      </c>
      <c r="M24" s="30">
        <f t="shared" si="7"/>
      </c>
      <c r="N24" s="30">
        <f t="shared" si="8"/>
      </c>
      <c r="O24" s="30">
        <f t="shared" si="9"/>
      </c>
      <c r="P24" s="30">
        <f t="shared" si="10"/>
      </c>
      <c r="Q24" s="30">
        <f t="shared" si="11"/>
      </c>
      <c r="R24" s="30">
        <f t="shared" si="12"/>
      </c>
      <c r="S24" s="30">
        <f t="shared" si="13"/>
      </c>
      <c r="T24" s="30">
        <f t="shared" si="14"/>
      </c>
      <c r="U24" s="30">
        <f t="shared" si="15"/>
      </c>
      <c r="V24" s="30">
        <f t="shared" si="16"/>
      </c>
      <c r="W24" s="30">
        <f t="shared" si="17"/>
      </c>
      <c r="X24" s="30">
        <f t="shared" si="18"/>
      </c>
      <c r="Y24" s="30">
        <f t="shared" si="19"/>
      </c>
      <c r="Z24" s="30">
        <f t="shared" si="20"/>
      </c>
      <c r="AA24" s="30">
        <f t="shared" si="21"/>
      </c>
      <c r="AB24" s="30">
        <f t="shared" si="22"/>
      </c>
      <c r="AC24" s="30">
        <f t="shared" si="23"/>
      </c>
      <c r="AD24" s="30">
        <f t="shared" si="24"/>
      </c>
      <c r="AE24" s="31"/>
      <c r="AF24" s="22"/>
    </row>
    <row r="25" spans="1:32" ht="12.75">
      <c r="A25" s="28"/>
      <c r="B25" s="29">
        <f>'Risk Template'!A26</f>
        <v>0</v>
      </c>
      <c r="C25" s="29">
        <f>'Risk Template'!T26</f>
        <v>0</v>
      </c>
      <c r="D25" s="29">
        <f>'Risk Template'!V26</f>
        <v>0</v>
      </c>
      <c r="E25" s="30"/>
      <c r="F25" s="30">
        <f t="shared" si="0"/>
      </c>
      <c r="G25" s="30">
        <f t="shared" si="1"/>
      </c>
      <c r="H25" s="30">
        <f t="shared" si="2"/>
      </c>
      <c r="I25" s="30">
        <f t="shared" si="3"/>
      </c>
      <c r="J25" s="30">
        <f t="shared" si="4"/>
      </c>
      <c r="K25" s="30">
        <f t="shared" si="5"/>
      </c>
      <c r="L25" s="30">
        <f t="shared" si="6"/>
      </c>
      <c r="M25" s="30">
        <f t="shared" si="7"/>
      </c>
      <c r="N25" s="30">
        <f t="shared" si="8"/>
      </c>
      <c r="O25" s="30">
        <f t="shared" si="9"/>
      </c>
      <c r="P25" s="30">
        <f t="shared" si="10"/>
      </c>
      <c r="Q25" s="30">
        <f t="shared" si="11"/>
      </c>
      <c r="R25" s="30">
        <f t="shared" si="12"/>
      </c>
      <c r="S25" s="30">
        <f t="shared" si="13"/>
      </c>
      <c r="T25" s="30">
        <f t="shared" si="14"/>
      </c>
      <c r="U25" s="30">
        <f t="shared" si="15"/>
      </c>
      <c r="V25" s="30">
        <f t="shared" si="16"/>
      </c>
      <c r="W25" s="30">
        <f t="shared" si="17"/>
      </c>
      <c r="X25" s="30">
        <f t="shared" si="18"/>
      </c>
      <c r="Y25" s="30">
        <f t="shared" si="19"/>
      </c>
      <c r="Z25" s="30">
        <f t="shared" si="20"/>
      </c>
      <c r="AA25" s="30">
        <f t="shared" si="21"/>
      </c>
      <c r="AB25" s="30">
        <f t="shared" si="22"/>
      </c>
      <c r="AC25" s="30">
        <f t="shared" si="23"/>
      </c>
      <c r="AD25" s="30">
        <f t="shared" si="24"/>
      </c>
      <c r="AE25" s="31"/>
      <c r="AF25" s="22"/>
    </row>
    <row r="26" spans="1:32" ht="12.75">
      <c r="A26" s="28"/>
      <c r="B26" s="29">
        <f>'Risk Template'!A27</f>
        <v>0</v>
      </c>
      <c r="C26" s="29">
        <f>'Risk Template'!T27</f>
        <v>0</v>
      </c>
      <c r="D26" s="29">
        <f>'Risk Template'!V27</f>
        <v>0</v>
      </c>
      <c r="E26" s="30"/>
      <c r="F26" s="30">
        <f t="shared" si="0"/>
      </c>
      <c r="G26" s="30">
        <f t="shared" si="1"/>
      </c>
      <c r="H26" s="30">
        <f t="shared" si="2"/>
      </c>
      <c r="I26" s="30">
        <f t="shared" si="3"/>
      </c>
      <c r="J26" s="30">
        <f t="shared" si="4"/>
      </c>
      <c r="K26" s="30">
        <f t="shared" si="5"/>
      </c>
      <c r="L26" s="30">
        <f t="shared" si="6"/>
      </c>
      <c r="M26" s="30">
        <f t="shared" si="7"/>
      </c>
      <c r="N26" s="30">
        <f t="shared" si="8"/>
      </c>
      <c r="O26" s="30">
        <f t="shared" si="9"/>
      </c>
      <c r="P26" s="30">
        <f t="shared" si="10"/>
      </c>
      <c r="Q26" s="30">
        <f t="shared" si="11"/>
      </c>
      <c r="R26" s="30">
        <f t="shared" si="12"/>
      </c>
      <c r="S26" s="30">
        <f t="shared" si="13"/>
      </c>
      <c r="T26" s="30">
        <f t="shared" si="14"/>
      </c>
      <c r="U26" s="30">
        <f t="shared" si="15"/>
      </c>
      <c r="V26" s="30">
        <f t="shared" si="16"/>
      </c>
      <c r="W26" s="30">
        <f t="shared" si="17"/>
      </c>
      <c r="X26" s="30">
        <f t="shared" si="18"/>
      </c>
      <c r="Y26" s="30">
        <f t="shared" si="19"/>
      </c>
      <c r="Z26" s="30">
        <f t="shared" si="20"/>
      </c>
      <c r="AA26" s="30">
        <f t="shared" si="21"/>
      </c>
      <c r="AB26" s="30">
        <f t="shared" si="22"/>
      </c>
      <c r="AC26" s="30">
        <f t="shared" si="23"/>
      </c>
      <c r="AD26" s="30">
        <f t="shared" si="24"/>
      </c>
      <c r="AE26" s="31"/>
      <c r="AF26" s="22"/>
    </row>
    <row r="27" spans="1:32" ht="12.75">
      <c r="A27" s="28"/>
      <c r="B27" s="29">
        <f>'Risk Template'!A28</f>
        <v>0</v>
      </c>
      <c r="C27" s="29">
        <f>'Risk Template'!T28</f>
        <v>0</v>
      </c>
      <c r="D27" s="29">
        <f>'Risk Template'!V28</f>
        <v>0</v>
      </c>
      <c r="E27" s="30"/>
      <c r="F27" s="30">
        <f t="shared" si="0"/>
      </c>
      <c r="G27" s="30">
        <f t="shared" si="1"/>
      </c>
      <c r="H27" s="30">
        <f t="shared" si="2"/>
      </c>
      <c r="I27" s="30">
        <f t="shared" si="3"/>
      </c>
      <c r="J27" s="30">
        <f t="shared" si="4"/>
      </c>
      <c r="K27" s="30">
        <f t="shared" si="5"/>
      </c>
      <c r="L27" s="30">
        <f t="shared" si="6"/>
      </c>
      <c r="M27" s="30">
        <f t="shared" si="7"/>
      </c>
      <c r="N27" s="30">
        <f t="shared" si="8"/>
      </c>
      <c r="O27" s="30">
        <f t="shared" si="9"/>
      </c>
      <c r="P27" s="30">
        <f t="shared" si="10"/>
      </c>
      <c r="Q27" s="30">
        <f t="shared" si="11"/>
      </c>
      <c r="R27" s="30">
        <f t="shared" si="12"/>
      </c>
      <c r="S27" s="30">
        <f t="shared" si="13"/>
      </c>
      <c r="T27" s="30">
        <f t="shared" si="14"/>
      </c>
      <c r="U27" s="30">
        <f t="shared" si="15"/>
      </c>
      <c r="V27" s="30">
        <f t="shared" si="16"/>
      </c>
      <c r="W27" s="30">
        <f t="shared" si="17"/>
      </c>
      <c r="X27" s="30">
        <f t="shared" si="18"/>
      </c>
      <c r="Y27" s="30">
        <f t="shared" si="19"/>
      </c>
      <c r="Z27" s="30">
        <f t="shared" si="20"/>
      </c>
      <c r="AA27" s="30">
        <f t="shared" si="21"/>
      </c>
      <c r="AB27" s="30">
        <f t="shared" si="22"/>
      </c>
      <c r="AC27" s="30">
        <f t="shared" si="23"/>
      </c>
      <c r="AD27" s="30">
        <f t="shared" si="24"/>
      </c>
      <c r="AE27" s="31"/>
      <c r="AF27" s="22"/>
    </row>
    <row r="28" spans="1:32" ht="12.75">
      <c r="A28" s="28"/>
      <c r="B28" s="29">
        <f>'Risk Template'!A29</f>
        <v>0</v>
      </c>
      <c r="C28" s="29">
        <f>'Risk Template'!T29</f>
        <v>0</v>
      </c>
      <c r="D28" s="29">
        <f>'Risk Template'!V29</f>
        <v>0</v>
      </c>
      <c r="E28" s="30"/>
      <c r="F28" s="30">
        <f t="shared" si="0"/>
      </c>
      <c r="G28" s="30">
        <f t="shared" si="1"/>
      </c>
      <c r="H28" s="30">
        <f t="shared" si="2"/>
      </c>
      <c r="I28" s="30">
        <f t="shared" si="3"/>
      </c>
      <c r="J28" s="30">
        <f t="shared" si="4"/>
      </c>
      <c r="K28" s="30">
        <f t="shared" si="5"/>
      </c>
      <c r="L28" s="30">
        <f t="shared" si="6"/>
      </c>
      <c r="M28" s="30">
        <f t="shared" si="7"/>
      </c>
      <c r="N28" s="30">
        <f t="shared" si="8"/>
      </c>
      <c r="O28" s="30">
        <f t="shared" si="9"/>
      </c>
      <c r="P28" s="30">
        <f t="shared" si="10"/>
      </c>
      <c r="Q28" s="30">
        <f t="shared" si="11"/>
      </c>
      <c r="R28" s="30">
        <f t="shared" si="12"/>
      </c>
      <c r="S28" s="30">
        <f t="shared" si="13"/>
      </c>
      <c r="T28" s="30">
        <f t="shared" si="14"/>
      </c>
      <c r="U28" s="30">
        <f t="shared" si="15"/>
      </c>
      <c r="V28" s="30">
        <f t="shared" si="16"/>
      </c>
      <c r="W28" s="30">
        <f t="shared" si="17"/>
      </c>
      <c r="X28" s="30">
        <f t="shared" si="18"/>
      </c>
      <c r="Y28" s="30">
        <f t="shared" si="19"/>
      </c>
      <c r="Z28" s="30">
        <f t="shared" si="20"/>
      </c>
      <c r="AA28" s="30">
        <f t="shared" si="21"/>
      </c>
      <c r="AB28" s="30">
        <f t="shared" si="22"/>
      </c>
      <c r="AC28" s="30">
        <f t="shared" si="23"/>
      </c>
      <c r="AD28" s="30">
        <f t="shared" si="24"/>
      </c>
      <c r="AE28" s="31"/>
      <c r="AF28" s="22"/>
    </row>
    <row r="29" spans="1:32" ht="12.75">
      <c r="A29" s="28"/>
      <c r="B29" s="29">
        <f>'Risk Template'!A30</f>
        <v>0</v>
      </c>
      <c r="C29" s="29">
        <f>'Risk Template'!T30</f>
        <v>0</v>
      </c>
      <c r="D29" s="29">
        <f>'Risk Template'!V30</f>
        <v>0</v>
      </c>
      <c r="E29" s="30"/>
      <c r="F29" s="30">
        <f t="shared" si="0"/>
      </c>
      <c r="G29" s="30">
        <f t="shared" si="1"/>
      </c>
      <c r="H29" s="30">
        <f t="shared" si="2"/>
      </c>
      <c r="I29" s="30">
        <f t="shared" si="3"/>
      </c>
      <c r="J29" s="30">
        <f t="shared" si="4"/>
      </c>
      <c r="K29" s="30">
        <f t="shared" si="5"/>
      </c>
      <c r="L29" s="30">
        <f t="shared" si="6"/>
      </c>
      <c r="M29" s="30">
        <f t="shared" si="7"/>
      </c>
      <c r="N29" s="30">
        <f t="shared" si="8"/>
      </c>
      <c r="O29" s="30">
        <f t="shared" si="9"/>
      </c>
      <c r="P29" s="30">
        <f t="shared" si="10"/>
      </c>
      <c r="Q29" s="30">
        <f t="shared" si="11"/>
      </c>
      <c r="R29" s="30">
        <f t="shared" si="12"/>
      </c>
      <c r="S29" s="30">
        <f t="shared" si="13"/>
      </c>
      <c r="T29" s="30">
        <f t="shared" si="14"/>
      </c>
      <c r="U29" s="30">
        <f t="shared" si="15"/>
      </c>
      <c r="V29" s="30">
        <f t="shared" si="16"/>
      </c>
      <c r="W29" s="30">
        <f t="shared" si="17"/>
      </c>
      <c r="X29" s="30">
        <f t="shared" si="18"/>
      </c>
      <c r="Y29" s="30">
        <f t="shared" si="19"/>
      </c>
      <c r="Z29" s="30">
        <f t="shared" si="20"/>
      </c>
      <c r="AA29" s="30">
        <f t="shared" si="21"/>
      </c>
      <c r="AB29" s="30">
        <f t="shared" si="22"/>
      </c>
      <c r="AC29" s="30">
        <f t="shared" si="23"/>
      </c>
      <c r="AD29" s="30">
        <f t="shared" si="24"/>
      </c>
      <c r="AE29" s="31"/>
      <c r="AF29" s="22"/>
    </row>
    <row r="30" spans="1:32" ht="12.75">
      <c r="A30" s="28"/>
      <c r="B30" s="29">
        <f>'Risk Template'!A31</f>
        <v>0</v>
      </c>
      <c r="C30" s="29">
        <f>'Risk Template'!E34</f>
        <v>0</v>
      </c>
      <c r="D30" s="29">
        <f>'Risk Template'!G34</f>
        <v>0</v>
      </c>
      <c r="E30" s="30"/>
      <c r="F30" s="30">
        <f t="shared" si="0"/>
      </c>
      <c r="G30" s="30">
        <f t="shared" si="1"/>
      </c>
      <c r="H30" s="30">
        <f t="shared" si="2"/>
      </c>
      <c r="I30" s="30">
        <f t="shared" si="3"/>
      </c>
      <c r="J30" s="30">
        <f t="shared" si="4"/>
      </c>
      <c r="K30" s="30">
        <f t="shared" si="5"/>
      </c>
      <c r="L30" s="30">
        <f t="shared" si="6"/>
      </c>
      <c r="M30" s="30">
        <f t="shared" si="7"/>
      </c>
      <c r="N30" s="30">
        <f t="shared" si="8"/>
      </c>
      <c r="O30" s="30">
        <f t="shared" si="9"/>
      </c>
      <c r="P30" s="30">
        <f t="shared" si="10"/>
      </c>
      <c r="Q30" s="30">
        <f t="shared" si="11"/>
      </c>
      <c r="R30" s="30">
        <f t="shared" si="12"/>
      </c>
      <c r="S30" s="30">
        <f t="shared" si="13"/>
      </c>
      <c r="T30" s="30">
        <f t="shared" si="14"/>
      </c>
      <c r="U30" s="30">
        <f t="shared" si="15"/>
      </c>
      <c r="V30" s="30">
        <f t="shared" si="16"/>
      </c>
      <c r="W30" s="30">
        <f t="shared" si="17"/>
      </c>
      <c r="X30" s="30">
        <f t="shared" si="18"/>
      </c>
      <c r="Y30" s="30">
        <f t="shared" si="19"/>
      </c>
      <c r="Z30" s="30">
        <f t="shared" si="20"/>
      </c>
      <c r="AA30" s="30">
        <f t="shared" si="21"/>
      </c>
      <c r="AB30" s="30">
        <f t="shared" si="22"/>
      </c>
      <c r="AC30" s="30">
        <f t="shared" si="23"/>
      </c>
      <c r="AD30" s="30">
        <f t="shared" si="24"/>
      </c>
      <c r="AE30" s="31"/>
      <c r="AF30" s="22"/>
    </row>
    <row r="31" spans="1:32" ht="12.75">
      <c r="A31" s="28"/>
      <c r="B31" s="29">
        <f>'Risk Template'!A31</f>
        <v>0</v>
      </c>
      <c r="C31" s="29">
        <f>'Risk Template'!E35</f>
        <v>0</v>
      </c>
      <c r="D31" s="29">
        <f>'Risk Template'!G35</f>
        <v>0</v>
      </c>
      <c r="E31" s="30"/>
      <c r="F31" s="30">
        <f t="shared" si="0"/>
      </c>
      <c r="G31" s="30">
        <f t="shared" si="1"/>
      </c>
      <c r="H31" s="30">
        <f t="shared" si="2"/>
      </c>
      <c r="I31" s="30">
        <f t="shared" si="3"/>
      </c>
      <c r="J31" s="30">
        <f t="shared" si="4"/>
      </c>
      <c r="K31" s="30">
        <f t="shared" si="5"/>
      </c>
      <c r="L31" s="30">
        <f t="shared" si="6"/>
      </c>
      <c r="M31" s="30">
        <f t="shared" si="7"/>
      </c>
      <c r="N31" s="30">
        <f t="shared" si="8"/>
      </c>
      <c r="O31" s="30">
        <f t="shared" si="9"/>
      </c>
      <c r="P31" s="30">
        <f t="shared" si="10"/>
      </c>
      <c r="Q31" s="30">
        <f t="shared" si="11"/>
      </c>
      <c r="R31" s="30">
        <f t="shared" si="12"/>
      </c>
      <c r="S31" s="30">
        <f t="shared" si="13"/>
      </c>
      <c r="T31" s="30">
        <f t="shared" si="14"/>
      </c>
      <c r="U31" s="30">
        <f t="shared" si="15"/>
      </c>
      <c r="V31" s="30">
        <f t="shared" si="16"/>
      </c>
      <c r="W31" s="30">
        <f t="shared" si="17"/>
      </c>
      <c r="X31" s="30">
        <f t="shared" si="18"/>
      </c>
      <c r="Y31" s="30">
        <f t="shared" si="19"/>
      </c>
      <c r="Z31" s="30">
        <f t="shared" si="20"/>
      </c>
      <c r="AA31" s="30">
        <f t="shared" si="21"/>
      </c>
      <c r="AB31" s="30">
        <f t="shared" si="22"/>
      </c>
      <c r="AC31" s="30">
        <f t="shared" si="23"/>
      </c>
      <c r="AD31" s="30">
        <f t="shared" si="24"/>
      </c>
      <c r="AE31" s="31"/>
      <c r="AF31" s="22"/>
    </row>
    <row r="32" spans="1:32" ht="12.75">
      <c r="A32" s="28"/>
      <c r="B32" s="29">
        <f>'Risk Template'!A32</f>
        <v>0</v>
      </c>
      <c r="C32" s="29">
        <f>'Risk Template'!E36</f>
        <v>0</v>
      </c>
      <c r="D32" s="29">
        <f>'Risk Template'!G36</f>
        <v>0</v>
      </c>
      <c r="E32" s="30"/>
      <c r="F32" s="30">
        <f t="shared" si="0"/>
      </c>
      <c r="G32" s="30">
        <f t="shared" si="1"/>
      </c>
      <c r="H32" s="30">
        <f t="shared" si="2"/>
      </c>
      <c r="I32" s="30">
        <f t="shared" si="3"/>
      </c>
      <c r="J32" s="30">
        <f t="shared" si="4"/>
      </c>
      <c r="K32" s="30">
        <f t="shared" si="5"/>
      </c>
      <c r="L32" s="30">
        <f t="shared" si="6"/>
      </c>
      <c r="M32" s="30">
        <f t="shared" si="7"/>
      </c>
      <c r="N32" s="30">
        <f t="shared" si="8"/>
      </c>
      <c r="O32" s="30">
        <f t="shared" si="9"/>
      </c>
      <c r="P32" s="30">
        <f t="shared" si="10"/>
      </c>
      <c r="Q32" s="30">
        <f t="shared" si="11"/>
      </c>
      <c r="R32" s="30">
        <f t="shared" si="12"/>
      </c>
      <c r="S32" s="30">
        <f t="shared" si="13"/>
      </c>
      <c r="T32" s="30">
        <f t="shared" si="14"/>
      </c>
      <c r="U32" s="30">
        <f t="shared" si="15"/>
      </c>
      <c r="V32" s="30">
        <f t="shared" si="16"/>
      </c>
      <c r="W32" s="30">
        <f t="shared" si="17"/>
      </c>
      <c r="X32" s="30">
        <f t="shared" si="18"/>
      </c>
      <c r="Y32" s="30">
        <f t="shared" si="19"/>
      </c>
      <c r="Z32" s="30">
        <f t="shared" si="20"/>
      </c>
      <c r="AA32" s="30">
        <f t="shared" si="21"/>
      </c>
      <c r="AB32" s="30">
        <f t="shared" si="22"/>
      </c>
      <c r="AC32" s="30">
        <f t="shared" si="23"/>
      </c>
      <c r="AD32" s="30">
        <f t="shared" si="24"/>
      </c>
      <c r="AE32" s="31"/>
      <c r="AF32" s="22"/>
    </row>
    <row r="33" spans="1:32" ht="12.75">
      <c r="A33" s="28"/>
      <c r="B33" s="29">
        <f>'Risk Template'!A33</f>
        <v>0</v>
      </c>
      <c r="C33" s="29">
        <f>'Risk Template'!E37</f>
        <v>0</v>
      </c>
      <c r="D33" s="29">
        <f>'Risk Template'!G37</f>
        <v>0</v>
      </c>
      <c r="E33" s="30"/>
      <c r="F33" s="30">
        <f t="shared" si="0"/>
      </c>
      <c r="G33" s="30">
        <f t="shared" si="1"/>
      </c>
      <c r="H33" s="30">
        <f t="shared" si="2"/>
      </c>
      <c r="I33" s="30">
        <f t="shared" si="3"/>
      </c>
      <c r="J33" s="30">
        <f t="shared" si="4"/>
      </c>
      <c r="K33" s="30">
        <f t="shared" si="5"/>
      </c>
      <c r="L33" s="30">
        <f t="shared" si="6"/>
      </c>
      <c r="M33" s="30">
        <f t="shared" si="7"/>
      </c>
      <c r="N33" s="30">
        <f t="shared" si="8"/>
      </c>
      <c r="O33" s="30">
        <f t="shared" si="9"/>
      </c>
      <c r="P33" s="30">
        <f t="shared" si="10"/>
      </c>
      <c r="Q33" s="30">
        <f t="shared" si="11"/>
      </c>
      <c r="R33" s="30">
        <f t="shared" si="12"/>
      </c>
      <c r="S33" s="30">
        <f t="shared" si="13"/>
      </c>
      <c r="T33" s="30">
        <f t="shared" si="14"/>
      </c>
      <c r="U33" s="30">
        <f t="shared" si="15"/>
      </c>
      <c r="V33" s="30">
        <f t="shared" si="16"/>
      </c>
      <c r="W33" s="30">
        <f t="shared" si="17"/>
      </c>
      <c r="X33" s="30">
        <f t="shared" si="18"/>
      </c>
      <c r="Y33" s="30">
        <f t="shared" si="19"/>
      </c>
      <c r="Z33" s="30">
        <f t="shared" si="20"/>
      </c>
      <c r="AA33" s="30">
        <f t="shared" si="21"/>
      </c>
      <c r="AB33" s="30">
        <f t="shared" si="22"/>
      </c>
      <c r="AC33" s="30">
        <f t="shared" si="23"/>
      </c>
      <c r="AD33" s="30">
        <f t="shared" si="24"/>
      </c>
      <c r="AE33" s="31"/>
      <c r="AF33" s="22"/>
    </row>
    <row r="34" spans="1:32" ht="12.75">
      <c r="A34" s="28"/>
      <c r="B34" s="29">
        <f>'Risk Template'!A34</f>
        <v>0</v>
      </c>
      <c r="C34" s="29">
        <f>'Risk Template'!E38</f>
        <v>0</v>
      </c>
      <c r="D34" s="29">
        <f>'Risk Template'!G38</f>
        <v>0</v>
      </c>
      <c r="E34" s="30"/>
      <c r="F34" s="30">
        <f t="shared" si="0"/>
      </c>
      <c r="G34" s="30">
        <f t="shared" si="1"/>
      </c>
      <c r="H34" s="30">
        <f t="shared" si="2"/>
      </c>
      <c r="I34" s="30">
        <f t="shared" si="3"/>
      </c>
      <c r="J34" s="30">
        <f t="shared" si="4"/>
      </c>
      <c r="K34" s="30">
        <f t="shared" si="5"/>
      </c>
      <c r="L34" s="30">
        <f t="shared" si="6"/>
      </c>
      <c r="M34" s="30">
        <f t="shared" si="7"/>
      </c>
      <c r="N34" s="30">
        <f t="shared" si="8"/>
      </c>
      <c r="O34" s="30">
        <f t="shared" si="9"/>
      </c>
      <c r="P34" s="30">
        <f t="shared" si="10"/>
      </c>
      <c r="Q34" s="30">
        <f t="shared" si="11"/>
      </c>
      <c r="R34" s="30">
        <f t="shared" si="12"/>
      </c>
      <c r="S34" s="30">
        <f t="shared" si="13"/>
      </c>
      <c r="T34" s="30">
        <f t="shared" si="14"/>
      </c>
      <c r="U34" s="30">
        <f t="shared" si="15"/>
      </c>
      <c r="V34" s="30">
        <f t="shared" si="16"/>
      </c>
      <c r="W34" s="30">
        <f t="shared" si="17"/>
      </c>
      <c r="X34" s="30">
        <f t="shared" si="18"/>
      </c>
      <c r="Y34" s="30">
        <f t="shared" si="19"/>
      </c>
      <c r="Z34" s="30">
        <f t="shared" si="20"/>
      </c>
      <c r="AA34" s="30">
        <f t="shared" si="21"/>
      </c>
      <c r="AB34" s="30">
        <f t="shared" si="22"/>
      </c>
      <c r="AC34" s="30">
        <f t="shared" si="23"/>
      </c>
      <c r="AD34" s="30">
        <f t="shared" si="24"/>
      </c>
      <c r="AE34" s="31"/>
      <c r="AF34" s="22"/>
    </row>
    <row r="35" spans="1:32" ht="12.75">
      <c r="A35" s="28"/>
      <c r="B35" s="29">
        <f>'Risk Template'!A35</f>
        <v>0</v>
      </c>
      <c r="C35" s="29">
        <f>'Risk Template'!E39</f>
        <v>0</v>
      </c>
      <c r="D35" s="29">
        <f>'Risk Template'!G39</f>
        <v>0</v>
      </c>
      <c r="E35" s="30"/>
      <c r="F35" s="30">
        <f t="shared" si="0"/>
      </c>
      <c r="G35" s="30">
        <f t="shared" si="1"/>
      </c>
      <c r="H35" s="30">
        <f t="shared" si="2"/>
      </c>
      <c r="I35" s="30">
        <f t="shared" si="3"/>
      </c>
      <c r="J35" s="30">
        <f t="shared" si="4"/>
      </c>
      <c r="K35" s="30">
        <f t="shared" si="5"/>
      </c>
      <c r="L35" s="30">
        <f t="shared" si="6"/>
      </c>
      <c r="M35" s="30">
        <f t="shared" si="7"/>
      </c>
      <c r="N35" s="30">
        <f t="shared" si="8"/>
      </c>
      <c r="O35" s="30">
        <f t="shared" si="9"/>
      </c>
      <c r="P35" s="30">
        <f t="shared" si="10"/>
      </c>
      <c r="Q35" s="30">
        <f t="shared" si="11"/>
      </c>
      <c r="R35" s="30">
        <f t="shared" si="12"/>
      </c>
      <c r="S35" s="30">
        <f t="shared" si="13"/>
      </c>
      <c r="T35" s="30">
        <f t="shared" si="14"/>
      </c>
      <c r="U35" s="30">
        <f t="shared" si="15"/>
      </c>
      <c r="V35" s="30">
        <f t="shared" si="16"/>
      </c>
      <c r="W35" s="30">
        <f t="shared" si="17"/>
      </c>
      <c r="X35" s="30">
        <f t="shared" si="18"/>
      </c>
      <c r="Y35" s="30">
        <f t="shared" si="19"/>
      </c>
      <c r="Z35" s="30">
        <f t="shared" si="20"/>
      </c>
      <c r="AA35" s="30">
        <f t="shared" si="21"/>
      </c>
      <c r="AB35" s="30">
        <f t="shared" si="22"/>
      </c>
      <c r="AC35" s="30">
        <f t="shared" si="23"/>
      </c>
      <c r="AD35" s="30">
        <f t="shared" si="24"/>
      </c>
      <c r="AE35" s="31"/>
      <c r="AF35" s="22"/>
    </row>
    <row r="36" spans="1:32" ht="12.75">
      <c r="A36" s="28"/>
      <c r="B36" s="29">
        <f>'Risk Template'!A36</f>
        <v>0</v>
      </c>
      <c r="C36" s="29">
        <f>'Risk Template'!E40</f>
        <v>0</v>
      </c>
      <c r="D36" s="29">
        <f>'Risk Template'!G40</f>
        <v>0</v>
      </c>
      <c r="E36" s="30"/>
      <c r="F36" s="30">
        <f t="shared" si="0"/>
      </c>
      <c r="G36" s="30">
        <f t="shared" si="1"/>
      </c>
      <c r="H36" s="30">
        <f t="shared" si="2"/>
      </c>
      <c r="I36" s="30">
        <f t="shared" si="3"/>
      </c>
      <c r="J36" s="30">
        <f t="shared" si="4"/>
      </c>
      <c r="K36" s="30">
        <f t="shared" si="5"/>
      </c>
      <c r="L36" s="30">
        <f t="shared" si="6"/>
      </c>
      <c r="M36" s="30">
        <f t="shared" si="7"/>
      </c>
      <c r="N36" s="30">
        <f t="shared" si="8"/>
      </c>
      <c r="O36" s="30">
        <f t="shared" si="9"/>
      </c>
      <c r="P36" s="30">
        <f t="shared" si="10"/>
      </c>
      <c r="Q36" s="30">
        <f t="shared" si="11"/>
      </c>
      <c r="R36" s="30">
        <f t="shared" si="12"/>
      </c>
      <c r="S36" s="30">
        <f t="shared" si="13"/>
      </c>
      <c r="T36" s="30">
        <f t="shared" si="14"/>
      </c>
      <c r="U36" s="30">
        <f t="shared" si="15"/>
      </c>
      <c r="V36" s="30">
        <f t="shared" si="16"/>
      </c>
      <c r="W36" s="30">
        <f t="shared" si="17"/>
      </c>
      <c r="X36" s="30">
        <f t="shared" si="18"/>
      </c>
      <c r="Y36" s="30">
        <f t="shared" si="19"/>
      </c>
      <c r="Z36" s="30">
        <f t="shared" si="20"/>
      </c>
      <c r="AA36" s="30">
        <f t="shared" si="21"/>
      </c>
      <c r="AB36" s="30">
        <f t="shared" si="22"/>
      </c>
      <c r="AC36" s="30">
        <f t="shared" si="23"/>
      </c>
      <c r="AD36" s="30">
        <f t="shared" si="24"/>
      </c>
      <c r="AE36" s="31"/>
      <c r="AF36" s="22"/>
    </row>
    <row r="37" spans="1:32" ht="12.75">
      <c r="A37" s="28"/>
      <c r="B37" s="29">
        <f>'Risk Template'!A37</f>
        <v>0</v>
      </c>
      <c r="C37" s="29">
        <f>'Risk Template'!E41</f>
        <v>0</v>
      </c>
      <c r="D37" s="29">
        <f>'Risk Template'!G41</f>
        <v>0</v>
      </c>
      <c r="E37" s="30"/>
      <c r="F37" s="30">
        <f t="shared" si="0"/>
      </c>
      <c r="G37" s="30">
        <f t="shared" si="1"/>
      </c>
      <c r="H37" s="30">
        <f t="shared" si="2"/>
      </c>
      <c r="I37" s="30">
        <f t="shared" si="3"/>
      </c>
      <c r="J37" s="30">
        <f t="shared" si="4"/>
      </c>
      <c r="K37" s="30">
        <f t="shared" si="5"/>
      </c>
      <c r="L37" s="30">
        <f t="shared" si="6"/>
      </c>
      <c r="M37" s="30">
        <f t="shared" si="7"/>
      </c>
      <c r="N37" s="30">
        <f t="shared" si="8"/>
      </c>
      <c r="O37" s="30">
        <f t="shared" si="9"/>
      </c>
      <c r="P37" s="30">
        <f t="shared" si="10"/>
      </c>
      <c r="Q37" s="30">
        <f t="shared" si="11"/>
      </c>
      <c r="R37" s="30">
        <f t="shared" si="12"/>
      </c>
      <c r="S37" s="30">
        <f t="shared" si="13"/>
      </c>
      <c r="T37" s="30">
        <f t="shared" si="14"/>
      </c>
      <c r="U37" s="30">
        <f t="shared" si="15"/>
      </c>
      <c r="V37" s="30">
        <f t="shared" si="16"/>
      </c>
      <c r="W37" s="30">
        <f t="shared" si="17"/>
      </c>
      <c r="X37" s="30">
        <f t="shared" si="18"/>
      </c>
      <c r="Y37" s="30">
        <f t="shared" si="19"/>
      </c>
      <c r="Z37" s="30">
        <f t="shared" si="20"/>
      </c>
      <c r="AA37" s="30">
        <f t="shared" si="21"/>
      </c>
      <c r="AB37" s="30">
        <f t="shared" si="22"/>
      </c>
      <c r="AC37" s="30">
        <f t="shared" si="23"/>
      </c>
      <c r="AD37" s="30">
        <f t="shared" si="24"/>
      </c>
      <c r="AE37" s="31"/>
      <c r="AF37" s="22"/>
    </row>
    <row r="38" spans="1:32" ht="12.75">
      <c r="A38" s="28"/>
      <c r="B38" s="29">
        <f>'Risk Template'!A38</f>
        <v>0</v>
      </c>
      <c r="C38" s="29">
        <f>'Risk Template'!E42</f>
        <v>0</v>
      </c>
      <c r="D38" s="29">
        <f>'Risk Template'!G42</f>
        <v>0</v>
      </c>
      <c r="E38" s="30"/>
      <c r="F38" s="30">
        <f t="shared" si="0"/>
      </c>
      <c r="G38" s="30">
        <f t="shared" si="1"/>
      </c>
      <c r="H38" s="30">
        <f t="shared" si="2"/>
      </c>
      <c r="I38" s="30">
        <f t="shared" si="3"/>
      </c>
      <c r="J38" s="30">
        <f t="shared" si="4"/>
      </c>
      <c r="K38" s="30">
        <f t="shared" si="5"/>
      </c>
      <c r="L38" s="30">
        <f t="shared" si="6"/>
      </c>
      <c r="M38" s="30">
        <f t="shared" si="7"/>
      </c>
      <c r="N38" s="30">
        <f t="shared" si="8"/>
      </c>
      <c r="O38" s="30">
        <f t="shared" si="9"/>
      </c>
      <c r="P38" s="30">
        <f t="shared" si="10"/>
      </c>
      <c r="Q38" s="30">
        <f t="shared" si="11"/>
      </c>
      <c r="R38" s="30">
        <f t="shared" si="12"/>
      </c>
      <c r="S38" s="30">
        <f t="shared" si="13"/>
      </c>
      <c r="T38" s="30">
        <f t="shared" si="14"/>
      </c>
      <c r="U38" s="30">
        <f t="shared" si="15"/>
      </c>
      <c r="V38" s="30">
        <f t="shared" si="16"/>
      </c>
      <c r="W38" s="30">
        <f t="shared" si="17"/>
      </c>
      <c r="X38" s="30">
        <f t="shared" si="18"/>
      </c>
      <c r="Y38" s="30">
        <f t="shared" si="19"/>
      </c>
      <c r="Z38" s="30">
        <f t="shared" si="20"/>
      </c>
      <c r="AA38" s="30">
        <f t="shared" si="21"/>
      </c>
      <c r="AB38" s="30">
        <f t="shared" si="22"/>
      </c>
      <c r="AC38" s="30">
        <f t="shared" si="23"/>
      </c>
      <c r="AD38" s="30">
        <f t="shared" si="24"/>
      </c>
      <c r="AE38" s="31"/>
      <c r="AF38" s="22"/>
    </row>
    <row r="39" spans="1:32" ht="12.75">
      <c r="A39" s="28"/>
      <c r="B39" s="29">
        <f>'Risk Template'!A39</f>
        <v>0</v>
      </c>
      <c r="C39" s="29">
        <f>'Risk Template'!E43</f>
        <v>0</v>
      </c>
      <c r="D39" s="29">
        <f>'Risk Template'!G43</f>
        <v>0</v>
      </c>
      <c r="E39" s="30"/>
      <c r="F39" s="30">
        <f t="shared" si="0"/>
      </c>
      <c r="G39" s="30">
        <f t="shared" si="1"/>
      </c>
      <c r="H39" s="30">
        <f t="shared" si="2"/>
      </c>
      <c r="I39" s="30">
        <f t="shared" si="3"/>
      </c>
      <c r="J39" s="30">
        <f t="shared" si="4"/>
      </c>
      <c r="K39" s="30">
        <f t="shared" si="5"/>
      </c>
      <c r="L39" s="30">
        <f t="shared" si="6"/>
      </c>
      <c r="M39" s="30">
        <f t="shared" si="7"/>
      </c>
      <c r="N39" s="30">
        <f t="shared" si="8"/>
      </c>
      <c r="O39" s="30">
        <f t="shared" si="9"/>
      </c>
      <c r="P39" s="30">
        <f t="shared" si="10"/>
      </c>
      <c r="Q39" s="30">
        <f t="shared" si="11"/>
      </c>
      <c r="R39" s="30">
        <f t="shared" si="12"/>
      </c>
      <c r="S39" s="30">
        <f t="shared" si="13"/>
      </c>
      <c r="T39" s="30">
        <f t="shared" si="14"/>
      </c>
      <c r="U39" s="30">
        <f t="shared" si="15"/>
      </c>
      <c r="V39" s="30">
        <f t="shared" si="16"/>
      </c>
      <c r="W39" s="30">
        <f t="shared" si="17"/>
      </c>
      <c r="X39" s="30">
        <f t="shared" si="18"/>
      </c>
      <c r="Y39" s="30">
        <f t="shared" si="19"/>
      </c>
      <c r="Z39" s="30">
        <f t="shared" si="20"/>
      </c>
      <c r="AA39" s="30">
        <f t="shared" si="21"/>
      </c>
      <c r="AB39" s="30">
        <f t="shared" si="22"/>
      </c>
      <c r="AC39" s="30">
        <f t="shared" si="23"/>
      </c>
      <c r="AD39" s="30">
        <f t="shared" si="24"/>
      </c>
      <c r="AE39" s="31"/>
      <c r="AF39" s="22"/>
    </row>
    <row r="40" spans="1:32" ht="12.75">
      <c r="A40" s="28"/>
      <c r="B40" s="29">
        <f>'Risk Template'!A40</f>
        <v>0</v>
      </c>
      <c r="C40" s="29">
        <f>'Risk Template'!E44</f>
        <v>0</v>
      </c>
      <c r="D40" s="29">
        <f>'Risk Template'!G44</f>
        <v>0</v>
      </c>
      <c r="E40" s="30"/>
      <c r="F40" s="30">
        <f t="shared" si="0"/>
      </c>
      <c r="G40" s="30">
        <f t="shared" si="1"/>
      </c>
      <c r="H40" s="30">
        <f t="shared" si="2"/>
      </c>
      <c r="I40" s="30">
        <f t="shared" si="3"/>
      </c>
      <c r="J40" s="30">
        <f t="shared" si="4"/>
      </c>
      <c r="K40" s="30">
        <f t="shared" si="5"/>
      </c>
      <c r="L40" s="30">
        <f t="shared" si="6"/>
      </c>
      <c r="M40" s="30">
        <f t="shared" si="7"/>
      </c>
      <c r="N40" s="30">
        <f t="shared" si="8"/>
      </c>
      <c r="O40" s="30">
        <f t="shared" si="9"/>
      </c>
      <c r="P40" s="30">
        <f t="shared" si="10"/>
      </c>
      <c r="Q40" s="30">
        <f t="shared" si="11"/>
      </c>
      <c r="R40" s="30">
        <f t="shared" si="12"/>
      </c>
      <c r="S40" s="30">
        <f t="shared" si="13"/>
      </c>
      <c r="T40" s="30">
        <f t="shared" si="14"/>
      </c>
      <c r="U40" s="30">
        <f t="shared" si="15"/>
      </c>
      <c r="V40" s="30">
        <f t="shared" si="16"/>
      </c>
      <c r="W40" s="30">
        <f t="shared" si="17"/>
      </c>
      <c r="X40" s="30">
        <f t="shared" si="18"/>
      </c>
      <c r="Y40" s="30">
        <f t="shared" si="19"/>
      </c>
      <c r="Z40" s="30">
        <f t="shared" si="20"/>
      </c>
      <c r="AA40" s="30">
        <f t="shared" si="21"/>
      </c>
      <c r="AB40" s="30">
        <f t="shared" si="22"/>
      </c>
      <c r="AC40" s="30">
        <f t="shared" si="23"/>
      </c>
      <c r="AD40" s="30">
        <f t="shared" si="24"/>
      </c>
      <c r="AE40" s="31"/>
      <c r="AF40" s="22"/>
    </row>
    <row r="41" spans="1:32" ht="12.75">
      <c r="A41" s="28"/>
      <c r="B41" s="29">
        <f>'Risk Template'!A41</f>
        <v>0</v>
      </c>
      <c r="C41" s="29">
        <f>'Risk Template'!E45</f>
        <v>0</v>
      </c>
      <c r="D41" s="29">
        <f>'Risk Template'!G45</f>
        <v>0</v>
      </c>
      <c r="E41" s="30"/>
      <c r="F41" s="30">
        <f t="shared" si="0"/>
      </c>
      <c r="G41" s="30">
        <f t="shared" si="1"/>
      </c>
      <c r="H41" s="30">
        <f t="shared" si="2"/>
      </c>
      <c r="I41" s="30">
        <f t="shared" si="3"/>
      </c>
      <c r="J41" s="30">
        <f t="shared" si="4"/>
      </c>
      <c r="K41" s="30">
        <f t="shared" si="5"/>
      </c>
      <c r="L41" s="30">
        <f t="shared" si="6"/>
      </c>
      <c r="M41" s="30">
        <f t="shared" si="7"/>
      </c>
      <c r="N41" s="30">
        <f t="shared" si="8"/>
      </c>
      <c r="O41" s="30">
        <f t="shared" si="9"/>
      </c>
      <c r="P41" s="30">
        <f t="shared" si="10"/>
      </c>
      <c r="Q41" s="30">
        <f t="shared" si="11"/>
      </c>
      <c r="R41" s="30">
        <f t="shared" si="12"/>
      </c>
      <c r="S41" s="30">
        <f t="shared" si="13"/>
      </c>
      <c r="T41" s="30">
        <f t="shared" si="14"/>
      </c>
      <c r="U41" s="30">
        <f t="shared" si="15"/>
      </c>
      <c r="V41" s="30">
        <f t="shared" si="16"/>
      </c>
      <c r="W41" s="30">
        <f t="shared" si="17"/>
      </c>
      <c r="X41" s="30">
        <f t="shared" si="18"/>
      </c>
      <c r="Y41" s="30">
        <f t="shared" si="19"/>
      </c>
      <c r="Z41" s="30">
        <f t="shared" si="20"/>
      </c>
      <c r="AA41" s="30">
        <f t="shared" si="21"/>
      </c>
      <c r="AB41" s="30">
        <f t="shared" si="22"/>
      </c>
      <c r="AC41" s="30">
        <f t="shared" si="23"/>
      </c>
      <c r="AD41" s="30">
        <f t="shared" si="24"/>
      </c>
      <c r="AE41" s="31"/>
      <c r="AF41" s="22"/>
    </row>
    <row r="42" spans="1:32" ht="12.75">
      <c r="A42" s="28"/>
      <c r="B42" s="29">
        <f>'Risk Template'!A42</f>
        <v>0</v>
      </c>
      <c r="C42" s="29">
        <f>'Risk Template'!E46</f>
        <v>0</v>
      </c>
      <c r="D42" s="29">
        <f>'Risk Template'!G46</f>
        <v>0</v>
      </c>
      <c r="E42" s="30"/>
      <c r="F42" s="30">
        <f t="shared" si="0"/>
      </c>
      <c r="G42" s="30">
        <f t="shared" si="1"/>
      </c>
      <c r="H42" s="30">
        <f t="shared" si="2"/>
      </c>
      <c r="I42" s="30">
        <f t="shared" si="3"/>
      </c>
      <c r="J42" s="30">
        <f t="shared" si="4"/>
      </c>
      <c r="K42" s="30">
        <f t="shared" si="5"/>
      </c>
      <c r="L42" s="30">
        <f t="shared" si="6"/>
      </c>
      <c r="M42" s="30">
        <f t="shared" si="7"/>
      </c>
      <c r="N42" s="30">
        <f t="shared" si="8"/>
      </c>
      <c r="O42" s="30">
        <f t="shared" si="9"/>
      </c>
      <c r="P42" s="30">
        <f t="shared" si="10"/>
      </c>
      <c r="Q42" s="30">
        <f t="shared" si="11"/>
      </c>
      <c r="R42" s="30">
        <f t="shared" si="12"/>
      </c>
      <c r="S42" s="30">
        <f t="shared" si="13"/>
      </c>
      <c r="T42" s="30">
        <f t="shared" si="14"/>
      </c>
      <c r="U42" s="30">
        <f t="shared" si="15"/>
      </c>
      <c r="V42" s="30">
        <f t="shared" si="16"/>
      </c>
      <c r="W42" s="30">
        <f t="shared" si="17"/>
      </c>
      <c r="X42" s="30">
        <f t="shared" si="18"/>
      </c>
      <c r="Y42" s="30">
        <f t="shared" si="19"/>
      </c>
      <c r="Z42" s="30">
        <f t="shared" si="20"/>
      </c>
      <c r="AA42" s="30">
        <f t="shared" si="21"/>
      </c>
      <c r="AB42" s="30">
        <f t="shared" si="22"/>
      </c>
      <c r="AC42" s="30">
        <f t="shared" si="23"/>
      </c>
      <c r="AD42" s="30">
        <f t="shared" si="24"/>
      </c>
      <c r="AE42" s="31"/>
      <c r="AF42" s="22"/>
    </row>
    <row r="43" spans="1:32" ht="12.75">
      <c r="A43" s="28"/>
      <c r="B43" s="29">
        <f>'Risk Template'!A43</f>
        <v>0</v>
      </c>
      <c r="C43" s="29">
        <f>'Risk Template'!E47</f>
        <v>0</v>
      </c>
      <c r="D43" s="29">
        <f>'Risk Template'!G47</f>
        <v>0</v>
      </c>
      <c r="E43" s="30"/>
      <c r="F43" s="30">
        <f t="shared" si="0"/>
      </c>
      <c r="G43" s="30">
        <f t="shared" si="1"/>
      </c>
      <c r="H43" s="30">
        <f t="shared" si="2"/>
      </c>
      <c r="I43" s="30">
        <f t="shared" si="3"/>
      </c>
      <c r="J43" s="30">
        <f t="shared" si="4"/>
      </c>
      <c r="K43" s="30">
        <f t="shared" si="5"/>
      </c>
      <c r="L43" s="30">
        <f t="shared" si="6"/>
      </c>
      <c r="M43" s="30">
        <f t="shared" si="7"/>
      </c>
      <c r="N43" s="30">
        <f t="shared" si="8"/>
      </c>
      <c r="O43" s="30">
        <f t="shared" si="9"/>
      </c>
      <c r="P43" s="30">
        <f t="shared" si="10"/>
      </c>
      <c r="Q43" s="30">
        <f t="shared" si="11"/>
      </c>
      <c r="R43" s="30">
        <f t="shared" si="12"/>
      </c>
      <c r="S43" s="30">
        <f t="shared" si="13"/>
      </c>
      <c r="T43" s="30">
        <f t="shared" si="14"/>
      </c>
      <c r="U43" s="30">
        <f t="shared" si="15"/>
      </c>
      <c r="V43" s="30">
        <f t="shared" si="16"/>
      </c>
      <c r="W43" s="30">
        <f t="shared" si="17"/>
      </c>
      <c r="X43" s="30">
        <f t="shared" si="18"/>
      </c>
      <c r="Y43" s="30">
        <f t="shared" si="19"/>
      </c>
      <c r="Z43" s="30">
        <f t="shared" si="20"/>
      </c>
      <c r="AA43" s="30">
        <f t="shared" si="21"/>
      </c>
      <c r="AB43" s="30">
        <f t="shared" si="22"/>
      </c>
      <c r="AC43" s="30">
        <f t="shared" si="23"/>
      </c>
      <c r="AD43" s="30">
        <f t="shared" si="24"/>
      </c>
      <c r="AE43" s="31"/>
      <c r="AF43" s="22"/>
    </row>
    <row r="44" spans="1:32" ht="12.75">
      <c r="A44" s="28"/>
      <c r="B44" s="29">
        <f>'Risk Template'!A44</f>
        <v>0</v>
      </c>
      <c r="C44" s="29">
        <f>'Risk Template'!E48</f>
        <v>0</v>
      </c>
      <c r="D44" s="29">
        <f>'Risk Template'!G48</f>
        <v>0</v>
      </c>
      <c r="E44" s="30"/>
      <c r="F44" s="30">
        <f t="shared" si="0"/>
      </c>
      <c r="G44" s="30">
        <f t="shared" si="1"/>
      </c>
      <c r="H44" s="30">
        <f t="shared" si="2"/>
      </c>
      <c r="I44" s="30">
        <f t="shared" si="3"/>
      </c>
      <c r="J44" s="30">
        <f t="shared" si="4"/>
      </c>
      <c r="K44" s="30">
        <f t="shared" si="5"/>
      </c>
      <c r="L44" s="30">
        <f t="shared" si="6"/>
      </c>
      <c r="M44" s="30">
        <f t="shared" si="7"/>
      </c>
      <c r="N44" s="30">
        <f t="shared" si="8"/>
      </c>
      <c r="O44" s="30">
        <f t="shared" si="9"/>
      </c>
      <c r="P44" s="30">
        <f t="shared" si="10"/>
      </c>
      <c r="Q44" s="30">
        <f t="shared" si="11"/>
      </c>
      <c r="R44" s="30">
        <f t="shared" si="12"/>
      </c>
      <c r="S44" s="30">
        <f t="shared" si="13"/>
      </c>
      <c r="T44" s="30">
        <f t="shared" si="14"/>
      </c>
      <c r="U44" s="30">
        <f t="shared" si="15"/>
      </c>
      <c r="V44" s="30">
        <f t="shared" si="16"/>
      </c>
      <c r="W44" s="30">
        <f t="shared" si="17"/>
      </c>
      <c r="X44" s="30">
        <f t="shared" si="18"/>
      </c>
      <c r="Y44" s="30">
        <f t="shared" si="19"/>
      </c>
      <c r="Z44" s="30">
        <f t="shared" si="20"/>
      </c>
      <c r="AA44" s="30">
        <f t="shared" si="21"/>
      </c>
      <c r="AB44" s="30">
        <f t="shared" si="22"/>
      </c>
      <c r="AC44" s="30">
        <f t="shared" si="23"/>
      </c>
      <c r="AD44" s="30">
        <f t="shared" si="24"/>
      </c>
      <c r="AE44" s="31"/>
      <c r="AF44" s="22"/>
    </row>
    <row r="45" spans="1:32" ht="12.75">
      <c r="A45" s="28"/>
      <c r="B45" s="29">
        <f>'Risk Template'!A45</f>
        <v>0</v>
      </c>
      <c r="C45" s="29">
        <f>'Risk Template'!E49</f>
        <v>0</v>
      </c>
      <c r="D45" s="29">
        <f>'Risk Template'!G49</f>
        <v>0</v>
      </c>
      <c r="E45" s="30"/>
      <c r="F45" s="30">
        <f t="shared" si="0"/>
      </c>
      <c r="G45" s="30">
        <f t="shared" si="1"/>
      </c>
      <c r="H45" s="30">
        <f t="shared" si="2"/>
      </c>
      <c r="I45" s="30">
        <f t="shared" si="3"/>
      </c>
      <c r="J45" s="30">
        <f t="shared" si="4"/>
      </c>
      <c r="K45" s="30">
        <f t="shared" si="5"/>
      </c>
      <c r="L45" s="30">
        <f t="shared" si="6"/>
      </c>
      <c r="M45" s="30">
        <f t="shared" si="7"/>
      </c>
      <c r="N45" s="30">
        <f t="shared" si="8"/>
      </c>
      <c r="O45" s="30">
        <f t="shared" si="9"/>
      </c>
      <c r="P45" s="30">
        <f t="shared" si="10"/>
      </c>
      <c r="Q45" s="30">
        <f t="shared" si="11"/>
      </c>
      <c r="R45" s="30">
        <f t="shared" si="12"/>
      </c>
      <c r="S45" s="30">
        <f t="shared" si="13"/>
      </c>
      <c r="T45" s="30">
        <f t="shared" si="14"/>
      </c>
      <c r="U45" s="30">
        <f t="shared" si="15"/>
      </c>
      <c r="V45" s="30">
        <f t="shared" si="16"/>
      </c>
      <c r="W45" s="30">
        <f t="shared" si="17"/>
      </c>
      <c r="X45" s="30">
        <f t="shared" si="18"/>
      </c>
      <c r="Y45" s="30">
        <f t="shared" si="19"/>
      </c>
      <c r="Z45" s="30">
        <f t="shared" si="20"/>
      </c>
      <c r="AA45" s="30">
        <f t="shared" si="21"/>
      </c>
      <c r="AB45" s="30">
        <f t="shared" si="22"/>
      </c>
      <c r="AC45" s="30">
        <f t="shared" si="23"/>
      </c>
      <c r="AD45" s="30">
        <f t="shared" si="24"/>
      </c>
      <c r="AE45" s="31"/>
      <c r="AF45" s="22"/>
    </row>
    <row r="46" spans="1:32" ht="12.75">
      <c r="A46" s="28"/>
      <c r="B46" s="29">
        <f>'Risk Template'!A46</f>
        <v>0</v>
      </c>
      <c r="C46" s="29">
        <f>'Risk Template'!E50</f>
        <v>0</v>
      </c>
      <c r="D46" s="29">
        <f>'Risk Template'!G50</f>
        <v>0</v>
      </c>
      <c r="E46" s="30"/>
      <c r="F46" s="30">
        <f t="shared" si="0"/>
      </c>
      <c r="G46" s="30">
        <f t="shared" si="1"/>
      </c>
      <c r="H46" s="30">
        <f t="shared" si="2"/>
      </c>
      <c r="I46" s="30">
        <f t="shared" si="3"/>
      </c>
      <c r="J46" s="30">
        <f t="shared" si="4"/>
      </c>
      <c r="K46" s="30">
        <f t="shared" si="5"/>
      </c>
      <c r="L46" s="30">
        <f t="shared" si="6"/>
      </c>
      <c r="M46" s="30">
        <f t="shared" si="7"/>
      </c>
      <c r="N46" s="30">
        <f t="shared" si="8"/>
      </c>
      <c r="O46" s="30">
        <f t="shared" si="9"/>
      </c>
      <c r="P46" s="30">
        <f t="shared" si="10"/>
      </c>
      <c r="Q46" s="30">
        <f t="shared" si="11"/>
      </c>
      <c r="R46" s="30">
        <f t="shared" si="12"/>
      </c>
      <c r="S46" s="30">
        <f t="shared" si="13"/>
      </c>
      <c r="T46" s="30">
        <f t="shared" si="14"/>
      </c>
      <c r="U46" s="30">
        <f t="shared" si="15"/>
      </c>
      <c r="V46" s="30">
        <f t="shared" si="16"/>
      </c>
      <c r="W46" s="30">
        <f t="shared" si="17"/>
      </c>
      <c r="X46" s="30">
        <f t="shared" si="18"/>
      </c>
      <c r="Y46" s="30">
        <f t="shared" si="19"/>
      </c>
      <c r="Z46" s="30">
        <f t="shared" si="20"/>
      </c>
      <c r="AA46" s="30">
        <f t="shared" si="21"/>
      </c>
      <c r="AB46" s="30">
        <f t="shared" si="22"/>
      </c>
      <c r="AC46" s="30">
        <f t="shared" si="23"/>
      </c>
      <c r="AD46" s="30">
        <f t="shared" si="24"/>
      </c>
      <c r="AE46" s="31"/>
      <c r="AF46" s="22"/>
    </row>
    <row r="47" spans="1:32" ht="12.75">
      <c r="A47" s="28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22"/>
    </row>
    <row r="48" spans="1:32" ht="12.75">
      <c r="A48" s="28"/>
      <c r="B48" s="29"/>
      <c r="C48" s="30"/>
      <c r="D48" s="30"/>
      <c r="E48" s="30"/>
      <c r="F48" s="30">
        <f>F17</f>
      </c>
      <c r="G48" s="30">
        <f aca="true" t="shared" si="25" ref="G48:AD48">G17</f>
      </c>
      <c r="H48" s="30">
        <f t="shared" si="25"/>
      </c>
      <c r="I48" s="30">
        <f t="shared" si="25"/>
      </c>
      <c r="J48" s="30">
        <f t="shared" si="25"/>
      </c>
      <c r="K48" s="30">
        <f t="shared" si="25"/>
      </c>
      <c r="L48" s="30">
        <f t="shared" si="25"/>
      </c>
      <c r="M48" s="30">
        <f t="shared" si="25"/>
      </c>
      <c r="N48" s="30">
        <f t="shared" si="25"/>
      </c>
      <c r="O48" s="30">
        <f t="shared" si="25"/>
      </c>
      <c r="P48" s="30">
        <f t="shared" si="25"/>
      </c>
      <c r="Q48" s="30">
        <f t="shared" si="25"/>
      </c>
      <c r="R48" s="30">
        <f t="shared" si="25"/>
      </c>
      <c r="S48" s="30">
        <f t="shared" si="25"/>
      </c>
      <c r="T48" s="30">
        <f t="shared" si="25"/>
      </c>
      <c r="U48" s="30">
        <f t="shared" si="25"/>
      </c>
      <c r="V48" s="30">
        <f t="shared" si="25"/>
      </c>
      <c r="W48" s="30">
        <f t="shared" si="25"/>
      </c>
      <c r="X48" s="30">
        <f t="shared" si="25"/>
      </c>
      <c r="Y48" s="30">
        <f t="shared" si="25"/>
      </c>
      <c r="Z48" s="30">
        <f t="shared" si="25"/>
      </c>
      <c r="AA48" s="30">
        <f t="shared" si="25"/>
      </c>
      <c r="AB48" s="30">
        <f t="shared" si="25"/>
      </c>
      <c r="AC48" s="30">
        <f t="shared" si="25"/>
      </c>
      <c r="AD48" s="30">
        <f t="shared" si="25"/>
      </c>
      <c r="AE48" s="31"/>
      <c r="AF48" s="21"/>
    </row>
    <row r="49" spans="1:32" ht="12.75">
      <c r="A49" s="28"/>
      <c r="B49" s="29"/>
      <c r="C49" s="30"/>
      <c r="D49" s="30"/>
      <c r="E49" s="30"/>
      <c r="F49" s="30">
        <f aca="true" t="shared" si="26" ref="F49:AD59">IF(AND(F48="",F18=""),"",IF(AND(F48="",NOT(F18="")),F18,IF(F18="",F48,F48&amp;", "&amp;F18)))</f>
      </c>
      <c r="G49" s="30">
        <f t="shared" si="26"/>
      </c>
      <c r="H49" s="30">
        <f t="shared" si="26"/>
      </c>
      <c r="I49" s="30">
        <f t="shared" si="26"/>
      </c>
      <c r="J49" s="30">
        <f t="shared" si="26"/>
      </c>
      <c r="K49" s="30">
        <f t="shared" si="26"/>
      </c>
      <c r="L49" s="30">
        <f t="shared" si="26"/>
      </c>
      <c r="M49" s="30">
        <f t="shared" si="26"/>
      </c>
      <c r="N49" s="30">
        <f t="shared" si="26"/>
      </c>
      <c r="O49" s="30">
        <f t="shared" si="26"/>
      </c>
      <c r="P49" s="30">
        <f t="shared" si="26"/>
      </c>
      <c r="Q49" s="30">
        <f t="shared" si="26"/>
      </c>
      <c r="R49" s="30">
        <f t="shared" si="26"/>
      </c>
      <c r="S49" s="30">
        <f t="shared" si="26"/>
      </c>
      <c r="T49" s="30">
        <f t="shared" si="26"/>
      </c>
      <c r="U49" s="30">
        <f t="shared" si="26"/>
      </c>
      <c r="V49" s="30">
        <f t="shared" si="26"/>
      </c>
      <c r="W49" s="30">
        <f t="shared" si="26"/>
      </c>
      <c r="X49" s="30">
        <f t="shared" si="26"/>
      </c>
      <c r="Y49" s="30">
        <f t="shared" si="26"/>
      </c>
      <c r="Z49" s="30">
        <f t="shared" si="26"/>
      </c>
      <c r="AA49" s="30">
        <f t="shared" si="26"/>
      </c>
      <c r="AB49" s="30">
        <f t="shared" si="26"/>
      </c>
      <c r="AC49" s="30">
        <f t="shared" si="26"/>
      </c>
      <c r="AD49" s="30">
        <f t="shared" si="26"/>
      </c>
      <c r="AE49" s="31"/>
      <c r="AF49" s="22"/>
    </row>
    <row r="50" spans="1:31" ht="12.75">
      <c r="A50" s="28"/>
      <c r="B50" s="29"/>
      <c r="C50" s="30"/>
      <c r="D50" s="30"/>
      <c r="E50" s="30"/>
      <c r="F50" s="30">
        <f t="shared" si="26"/>
      </c>
      <c r="G50" s="30">
        <f t="shared" si="26"/>
      </c>
      <c r="H50" s="30">
        <f t="shared" si="26"/>
      </c>
      <c r="I50" s="30">
        <f t="shared" si="26"/>
      </c>
      <c r="J50" s="30">
        <f t="shared" si="26"/>
      </c>
      <c r="K50" s="30">
        <f t="shared" si="26"/>
      </c>
      <c r="L50" s="30">
        <f t="shared" si="26"/>
      </c>
      <c r="M50" s="30">
        <f t="shared" si="26"/>
      </c>
      <c r="N50" s="30">
        <f t="shared" si="26"/>
      </c>
      <c r="O50" s="30">
        <f t="shared" si="26"/>
      </c>
      <c r="P50" s="30">
        <f t="shared" si="26"/>
      </c>
      <c r="Q50" s="30">
        <f t="shared" si="26"/>
      </c>
      <c r="R50" s="30">
        <f t="shared" si="26"/>
      </c>
      <c r="S50" s="30">
        <f t="shared" si="26"/>
      </c>
      <c r="T50" s="30">
        <f t="shared" si="26"/>
      </c>
      <c r="U50" s="30">
        <f t="shared" si="26"/>
      </c>
      <c r="V50" s="30">
        <f t="shared" si="26"/>
      </c>
      <c r="W50" s="30">
        <f t="shared" si="26"/>
      </c>
      <c r="X50" s="30">
        <f t="shared" si="26"/>
      </c>
      <c r="Y50" s="30">
        <f t="shared" si="26"/>
      </c>
      <c r="Z50" s="30">
        <f t="shared" si="26"/>
      </c>
      <c r="AA50" s="30">
        <f t="shared" si="26"/>
      </c>
      <c r="AB50" s="30">
        <f t="shared" si="26"/>
      </c>
      <c r="AC50" s="30">
        <f t="shared" si="26"/>
      </c>
      <c r="AD50" s="30">
        <f t="shared" si="26"/>
      </c>
      <c r="AE50" s="31"/>
    </row>
    <row r="51" spans="1:31" ht="12.75">
      <c r="A51" s="28"/>
      <c r="B51" s="29"/>
      <c r="C51" s="30"/>
      <c r="D51" s="30"/>
      <c r="E51" s="30"/>
      <c r="F51" s="30">
        <f t="shared" si="26"/>
      </c>
      <c r="G51" s="30">
        <f t="shared" si="26"/>
      </c>
      <c r="H51" s="30">
        <f t="shared" si="26"/>
      </c>
      <c r="I51" s="30">
        <f t="shared" si="26"/>
      </c>
      <c r="J51" s="30">
        <f t="shared" si="26"/>
      </c>
      <c r="K51" s="30">
        <f t="shared" si="26"/>
      </c>
      <c r="L51" s="30">
        <f t="shared" si="26"/>
      </c>
      <c r="M51" s="30">
        <f t="shared" si="26"/>
      </c>
      <c r="N51" s="30">
        <f t="shared" si="26"/>
      </c>
      <c r="O51" s="30">
        <f t="shared" si="26"/>
      </c>
      <c r="P51" s="30">
        <f t="shared" si="26"/>
      </c>
      <c r="Q51" s="30">
        <f t="shared" si="26"/>
      </c>
      <c r="R51" s="30">
        <f t="shared" si="26"/>
      </c>
      <c r="S51" s="30">
        <f t="shared" si="26"/>
      </c>
      <c r="T51" s="30">
        <f t="shared" si="26"/>
      </c>
      <c r="U51" s="30">
        <f t="shared" si="26"/>
      </c>
      <c r="V51" s="30">
        <f t="shared" si="26"/>
      </c>
      <c r="W51" s="30">
        <f t="shared" si="26"/>
      </c>
      <c r="X51" s="30">
        <f t="shared" si="26"/>
      </c>
      <c r="Y51" s="30">
        <f t="shared" si="26"/>
      </c>
      <c r="Z51" s="30">
        <f t="shared" si="26"/>
      </c>
      <c r="AA51" s="30">
        <f t="shared" si="26"/>
      </c>
      <c r="AB51" s="30">
        <f t="shared" si="26"/>
      </c>
      <c r="AC51" s="30">
        <f t="shared" si="26"/>
      </c>
      <c r="AD51" s="30">
        <f t="shared" si="26"/>
      </c>
      <c r="AE51" s="31"/>
    </row>
    <row r="52" spans="1:31" ht="12.75">
      <c r="A52" s="28"/>
      <c r="B52" s="29"/>
      <c r="C52" s="30"/>
      <c r="D52" s="30"/>
      <c r="E52" s="30"/>
      <c r="F52" s="30">
        <f t="shared" si="26"/>
      </c>
      <c r="G52" s="30">
        <f t="shared" si="26"/>
      </c>
      <c r="H52" s="30">
        <f t="shared" si="26"/>
      </c>
      <c r="I52" s="30">
        <f t="shared" si="26"/>
      </c>
      <c r="J52" s="30">
        <f t="shared" si="26"/>
      </c>
      <c r="K52" s="30">
        <f t="shared" si="26"/>
      </c>
      <c r="L52" s="30">
        <f t="shared" si="26"/>
      </c>
      <c r="M52" s="30">
        <f t="shared" si="26"/>
      </c>
      <c r="N52" s="30">
        <f t="shared" si="26"/>
      </c>
      <c r="O52" s="30">
        <f t="shared" si="26"/>
      </c>
      <c r="P52" s="30">
        <f t="shared" si="26"/>
      </c>
      <c r="Q52" s="30">
        <f t="shared" si="26"/>
      </c>
      <c r="R52" s="30">
        <f t="shared" si="26"/>
      </c>
      <c r="S52" s="30">
        <f t="shared" si="26"/>
      </c>
      <c r="T52" s="30">
        <f t="shared" si="26"/>
      </c>
      <c r="U52" s="30">
        <f t="shared" si="26"/>
      </c>
      <c r="V52" s="30">
        <f t="shared" si="26"/>
      </c>
      <c r="W52" s="30">
        <f t="shared" si="26"/>
      </c>
      <c r="X52" s="30">
        <f t="shared" si="26"/>
      </c>
      <c r="Y52" s="30">
        <f t="shared" si="26"/>
      </c>
      <c r="Z52" s="30">
        <f t="shared" si="26"/>
      </c>
      <c r="AA52" s="30">
        <f t="shared" si="26"/>
      </c>
      <c r="AB52" s="30">
        <f t="shared" si="26"/>
      </c>
      <c r="AC52" s="30">
        <f t="shared" si="26"/>
      </c>
      <c r="AD52" s="30">
        <f t="shared" si="26"/>
      </c>
      <c r="AE52" s="31"/>
    </row>
    <row r="53" spans="1:31" ht="12.75">
      <c r="A53" s="28"/>
      <c r="B53" s="29"/>
      <c r="C53" s="30"/>
      <c r="D53" s="30"/>
      <c r="E53" s="30"/>
      <c r="F53" s="30">
        <f t="shared" si="26"/>
      </c>
      <c r="G53" s="30">
        <f t="shared" si="26"/>
      </c>
      <c r="H53" s="30">
        <f t="shared" si="26"/>
      </c>
      <c r="I53" s="30">
        <f t="shared" si="26"/>
      </c>
      <c r="J53" s="30">
        <f t="shared" si="26"/>
      </c>
      <c r="K53" s="30">
        <f t="shared" si="26"/>
      </c>
      <c r="L53" s="30">
        <f t="shared" si="26"/>
      </c>
      <c r="M53" s="30">
        <f t="shared" si="26"/>
      </c>
      <c r="N53" s="30">
        <f t="shared" si="26"/>
      </c>
      <c r="O53" s="30">
        <f t="shared" si="26"/>
      </c>
      <c r="P53" s="30">
        <f t="shared" si="26"/>
      </c>
      <c r="Q53" s="30">
        <f t="shared" si="26"/>
      </c>
      <c r="R53" s="30">
        <f t="shared" si="26"/>
      </c>
      <c r="S53" s="30">
        <f t="shared" si="26"/>
      </c>
      <c r="T53" s="30">
        <f t="shared" si="26"/>
      </c>
      <c r="U53" s="30">
        <f t="shared" si="26"/>
      </c>
      <c r="V53" s="30">
        <f t="shared" si="26"/>
      </c>
      <c r="W53" s="30">
        <f t="shared" si="26"/>
      </c>
      <c r="X53" s="30">
        <f t="shared" si="26"/>
      </c>
      <c r="Y53" s="30">
        <f t="shared" si="26"/>
      </c>
      <c r="Z53" s="30">
        <f t="shared" si="26"/>
      </c>
      <c r="AA53" s="30">
        <f t="shared" si="26"/>
      </c>
      <c r="AB53" s="30">
        <f t="shared" si="26"/>
      </c>
      <c r="AC53" s="30">
        <f t="shared" si="26"/>
      </c>
      <c r="AD53" s="30">
        <f t="shared" si="26"/>
      </c>
      <c r="AE53" s="31"/>
    </row>
    <row r="54" spans="1:31" ht="12.75">
      <c r="A54" s="28"/>
      <c r="B54" s="29"/>
      <c r="C54" s="30"/>
      <c r="D54" s="30"/>
      <c r="E54" s="30"/>
      <c r="F54" s="30">
        <f t="shared" si="26"/>
      </c>
      <c r="G54" s="30">
        <f t="shared" si="26"/>
      </c>
      <c r="H54" s="30">
        <f t="shared" si="26"/>
      </c>
      <c r="I54" s="30">
        <f t="shared" si="26"/>
      </c>
      <c r="J54" s="30">
        <f t="shared" si="26"/>
      </c>
      <c r="K54" s="30">
        <f t="shared" si="26"/>
      </c>
      <c r="L54" s="30">
        <f t="shared" si="26"/>
      </c>
      <c r="M54" s="30">
        <f t="shared" si="26"/>
      </c>
      <c r="N54" s="30">
        <f t="shared" si="26"/>
      </c>
      <c r="O54" s="30">
        <f t="shared" si="26"/>
      </c>
      <c r="P54" s="30">
        <f t="shared" si="26"/>
      </c>
      <c r="Q54" s="30">
        <f t="shared" si="26"/>
      </c>
      <c r="R54" s="30">
        <f t="shared" si="26"/>
      </c>
      <c r="S54" s="30">
        <f t="shared" si="26"/>
      </c>
      <c r="T54" s="30">
        <f t="shared" si="26"/>
      </c>
      <c r="U54" s="30">
        <f t="shared" si="26"/>
      </c>
      <c r="V54" s="30">
        <f t="shared" si="26"/>
      </c>
      <c r="W54" s="30">
        <f t="shared" si="26"/>
      </c>
      <c r="X54" s="30">
        <f t="shared" si="26"/>
      </c>
      <c r="Y54" s="30">
        <f t="shared" si="26"/>
      </c>
      <c r="Z54" s="30">
        <f t="shared" si="26"/>
      </c>
      <c r="AA54" s="30">
        <f t="shared" si="26"/>
      </c>
      <c r="AB54" s="30">
        <f t="shared" si="26"/>
      </c>
      <c r="AC54" s="30">
        <f t="shared" si="26"/>
      </c>
      <c r="AD54" s="30">
        <f t="shared" si="26"/>
      </c>
      <c r="AE54" s="31"/>
    </row>
    <row r="55" spans="1:31" ht="12.75">
      <c r="A55" s="28"/>
      <c r="B55" s="29"/>
      <c r="C55" s="30"/>
      <c r="D55" s="30"/>
      <c r="E55" s="30"/>
      <c r="F55" s="30">
        <f t="shared" si="26"/>
      </c>
      <c r="G55" s="30">
        <f t="shared" si="26"/>
      </c>
      <c r="H55" s="30">
        <f t="shared" si="26"/>
      </c>
      <c r="I55" s="30">
        <f t="shared" si="26"/>
      </c>
      <c r="J55" s="30">
        <f t="shared" si="26"/>
      </c>
      <c r="K55" s="30">
        <f t="shared" si="26"/>
      </c>
      <c r="L55" s="30">
        <f t="shared" si="26"/>
      </c>
      <c r="M55" s="30">
        <f t="shared" si="26"/>
      </c>
      <c r="N55" s="30">
        <f t="shared" si="26"/>
      </c>
      <c r="O55" s="30">
        <f t="shared" si="26"/>
      </c>
      <c r="P55" s="30">
        <f t="shared" si="26"/>
      </c>
      <c r="Q55" s="30">
        <f t="shared" si="26"/>
      </c>
      <c r="R55" s="30">
        <f t="shared" si="26"/>
      </c>
      <c r="S55" s="30">
        <f t="shared" si="26"/>
      </c>
      <c r="T55" s="30">
        <f t="shared" si="26"/>
      </c>
      <c r="U55" s="30">
        <f t="shared" si="26"/>
      </c>
      <c r="V55" s="30">
        <f t="shared" si="26"/>
      </c>
      <c r="W55" s="30">
        <f t="shared" si="26"/>
      </c>
      <c r="X55" s="30">
        <f t="shared" si="26"/>
      </c>
      <c r="Y55" s="30">
        <f t="shared" si="26"/>
      </c>
      <c r="Z55" s="30">
        <f t="shared" si="26"/>
      </c>
      <c r="AA55" s="30">
        <f t="shared" si="26"/>
      </c>
      <c r="AB55" s="30">
        <f t="shared" si="26"/>
      </c>
      <c r="AC55" s="30">
        <f t="shared" si="26"/>
      </c>
      <c r="AD55" s="30">
        <f t="shared" si="26"/>
      </c>
      <c r="AE55" s="31"/>
    </row>
    <row r="56" spans="1:31" ht="12.75">
      <c r="A56" s="28"/>
      <c r="B56" s="29"/>
      <c r="C56" s="30"/>
      <c r="D56" s="30"/>
      <c r="E56" s="30"/>
      <c r="F56" s="30">
        <f t="shared" si="26"/>
      </c>
      <c r="G56" s="30">
        <f t="shared" si="26"/>
      </c>
      <c r="H56" s="30">
        <f t="shared" si="26"/>
      </c>
      <c r="I56" s="30">
        <f t="shared" si="26"/>
      </c>
      <c r="J56" s="30">
        <f t="shared" si="26"/>
      </c>
      <c r="K56" s="30">
        <f t="shared" si="26"/>
      </c>
      <c r="L56" s="30">
        <f t="shared" si="26"/>
      </c>
      <c r="M56" s="30">
        <f t="shared" si="26"/>
      </c>
      <c r="N56" s="30">
        <f t="shared" si="26"/>
      </c>
      <c r="O56" s="30">
        <f t="shared" si="26"/>
      </c>
      <c r="P56" s="30">
        <f t="shared" si="26"/>
      </c>
      <c r="Q56" s="30">
        <f t="shared" si="26"/>
      </c>
      <c r="R56" s="30">
        <f t="shared" si="26"/>
      </c>
      <c r="S56" s="30">
        <f t="shared" si="26"/>
      </c>
      <c r="T56" s="30">
        <f t="shared" si="26"/>
      </c>
      <c r="U56" s="30">
        <f t="shared" si="26"/>
      </c>
      <c r="V56" s="30">
        <f t="shared" si="26"/>
      </c>
      <c r="W56" s="30">
        <f t="shared" si="26"/>
      </c>
      <c r="X56" s="30">
        <f t="shared" si="26"/>
      </c>
      <c r="Y56" s="30">
        <f t="shared" si="26"/>
      </c>
      <c r="Z56" s="30">
        <f t="shared" si="26"/>
      </c>
      <c r="AA56" s="30">
        <f t="shared" si="26"/>
      </c>
      <c r="AB56" s="30">
        <f t="shared" si="26"/>
      </c>
      <c r="AC56" s="30">
        <f t="shared" si="26"/>
      </c>
      <c r="AD56" s="30">
        <f t="shared" si="26"/>
      </c>
      <c r="AE56" s="31"/>
    </row>
    <row r="57" spans="1:31" ht="12.75">
      <c r="A57" s="28"/>
      <c r="B57" s="29"/>
      <c r="C57" s="30"/>
      <c r="D57" s="30"/>
      <c r="E57" s="30"/>
      <c r="F57" s="30">
        <f t="shared" si="26"/>
      </c>
      <c r="G57" s="30">
        <f t="shared" si="26"/>
      </c>
      <c r="H57" s="30">
        <f t="shared" si="26"/>
      </c>
      <c r="I57" s="30">
        <f t="shared" si="26"/>
      </c>
      <c r="J57" s="30">
        <f t="shared" si="26"/>
      </c>
      <c r="K57" s="30">
        <f t="shared" si="26"/>
      </c>
      <c r="L57" s="30">
        <f t="shared" si="26"/>
      </c>
      <c r="M57" s="30">
        <f t="shared" si="26"/>
      </c>
      <c r="N57" s="30">
        <f t="shared" si="26"/>
      </c>
      <c r="O57" s="30">
        <f t="shared" si="26"/>
      </c>
      <c r="P57" s="30">
        <f t="shared" si="26"/>
      </c>
      <c r="Q57" s="30">
        <f t="shared" si="26"/>
      </c>
      <c r="R57" s="30">
        <f t="shared" si="26"/>
      </c>
      <c r="S57" s="30">
        <f t="shared" si="26"/>
      </c>
      <c r="T57" s="30">
        <f t="shared" si="26"/>
      </c>
      <c r="U57" s="30">
        <f t="shared" si="26"/>
      </c>
      <c r="V57" s="30">
        <f t="shared" si="26"/>
      </c>
      <c r="W57" s="30">
        <f t="shared" si="26"/>
      </c>
      <c r="X57" s="30">
        <f t="shared" si="26"/>
      </c>
      <c r="Y57" s="30">
        <f t="shared" si="26"/>
      </c>
      <c r="Z57" s="30">
        <f t="shared" si="26"/>
      </c>
      <c r="AA57" s="30">
        <f t="shared" si="26"/>
      </c>
      <c r="AB57" s="30">
        <f t="shared" si="26"/>
      </c>
      <c r="AC57" s="30">
        <f t="shared" si="26"/>
      </c>
      <c r="AD57" s="30">
        <f t="shared" si="26"/>
      </c>
      <c r="AE57" s="31"/>
    </row>
    <row r="58" spans="1:31" ht="12.75">
      <c r="A58" s="28"/>
      <c r="B58" s="29"/>
      <c r="C58" s="30"/>
      <c r="D58" s="30"/>
      <c r="E58" s="30"/>
      <c r="F58" s="30">
        <f t="shared" si="26"/>
      </c>
      <c r="G58" s="30">
        <f t="shared" si="26"/>
      </c>
      <c r="H58" s="30">
        <f t="shared" si="26"/>
      </c>
      <c r="I58" s="30">
        <f t="shared" si="26"/>
      </c>
      <c r="J58" s="30">
        <f t="shared" si="26"/>
      </c>
      <c r="K58" s="30">
        <f t="shared" si="26"/>
      </c>
      <c r="L58" s="30">
        <f t="shared" si="26"/>
      </c>
      <c r="M58" s="30">
        <f t="shared" si="26"/>
      </c>
      <c r="N58" s="30">
        <f t="shared" si="26"/>
      </c>
      <c r="O58" s="30">
        <f t="shared" si="26"/>
      </c>
      <c r="P58" s="30">
        <f t="shared" si="26"/>
      </c>
      <c r="Q58" s="30">
        <f t="shared" si="26"/>
      </c>
      <c r="R58" s="30">
        <f t="shared" si="26"/>
      </c>
      <c r="S58" s="30">
        <f t="shared" si="26"/>
      </c>
      <c r="T58" s="30">
        <f t="shared" si="26"/>
      </c>
      <c r="U58" s="30">
        <f t="shared" si="26"/>
      </c>
      <c r="V58" s="30">
        <f t="shared" si="26"/>
      </c>
      <c r="W58" s="30">
        <f t="shared" si="26"/>
      </c>
      <c r="X58" s="30">
        <f t="shared" si="26"/>
      </c>
      <c r="Y58" s="30">
        <f t="shared" si="26"/>
      </c>
      <c r="Z58" s="30">
        <f t="shared" si="26"/>
      </c>
      <c r="AA58" s="30">
        <f t="shared" si="26"/>
      </c>
      <c r="AB58" s="30">
        <f t="shared" si="26"/>
      </c>
      <c r="AC58" s="30">
        <f t="shared" si="26"/>
      </c>
      <c r="AD58" s="30">
        <f t="shared" si="26"/>
      </c>
      <c r="AE58" s="31"/>
    </row>
    <row r="59" spans="1:31" ht="12.75">
      <c r="A59" s="28"/>
      <c r="B59" s="29"/>
      <c r="C59" s="30"/>
      <c r="D59" s="30"/>
      <c r="E59" s="30"/>
      <c r="F59" s="30">
        <f t="shared" si="26"/>
      </c>
      <c r="G59" s="30">
        <f t="shared" si="26"/>
      </c>
      <c r="H59" s="30">
        <f t="shared" si="26"/>
      </c>
      <c r="I59" s="30">
        <f t="shared" si="26"/>
      </c>
      <c r="J59" s="30">
        <f t="shared" si="26"/>
      </c>
      <c r="K59" s="30">
        <f aca="true" t="shared" si="27" ref="K59:AD71">IF(AND(K58="",K28=""),"",IF(AND(K58="",NOT(K28="")),K28,IF(K28="",K58,K58&amp;", "&amp;K28)))</f>
      </c>
      <c r="L59" s="30">
        <f t="shared" si="27"/>
      </c>
      <c r="M59" s="30">
        <f t="shared" si="27"/>
      </c>
      <c r="N59" s="30">
        <f t="shared" si="27"/>
      </c>
      <c r="O59" s="30">
        <f t="shared" si="27"/>
      </c>
      <c r="P59" s="30">
        <f t="shared" si="27"/>
      </c>
      <c r="Q59" s="30">
        <f t="shared" si="27"/>
      </c>
      <c r="R59" s="30">
        <f t="shared" si="27"/>
      </c>
      <c r="S59" s="30">
        <f t="shared" si="27"/>
      </c>
      <c r="T59" s="30">
        <f t="shared" si="27"/>
      </c>
      <c r="U59" s="30">
        <f t="shared" si="27"/>
      </c>
      <c r="V59" s="30">
        <f t="shared" si="27"/>
      </c>
      <c r="W59" s="30">
        <f t="shared" si="27"/>
      </c>
      <c r="X59" s="30">
        <f t="shared" si="27"/>
      </c>
      <c r="Y59" s="30">
        <f t="shared" si="27"/>
      </c>
      <c r="Z59" s="30">
        <f t="shared" si="27"/>
      </c>
      <c r="AA59" s="30">
        <f t="shared" si="27"/>
      </c>
      <c r="AB59" s="30">
        <f t="shared" si="27"/>
      </c>
      <c r="AC59" s="30">
        <f t="shared" si="27"/>
      </c>
      <c r="AD59" s="30">
        <f t="shared" si="27"/>
      </c>
      <c r="AE59" s="31"/>
    </row>
    <row r="60" spans="1:31" ht="12.75">
      <c r="A60" s="28"/>
      <c r="B60" s="29"/>
      <c r="C60" s="30"/>
      <c r="D60" s="30"/>
      <c r="E60" s="30"/>
      <c r="F60" s="30">
        <f aca="true" t="shared" si="28" ref="F60:F75">IF(AND(F59="",F29=""),"",IF(AND(F59="",NOT(F29="")),F29,IF(F29="",F59,F59&amp;", "&amp;F29)))</f>
      </c>
      <c r="G60" s="30">
        <f aca="true" t="shared" si="29" ref="G60:G75">IF(AND(G59="",G29=""),"",IF(AND(G59="",NOT(G29="")),G29,IF(G29="",G59,G59&amp;", "&amp;G29)))</f>
      </c>
      <c r="H60" s="30">
        <f aca="true" t="shared" si="30" ref="H60:H75">IF(AND(H59="",H29=""),"",IF(AND(H59="",NOT(H29="")),H29,IF(H29="",H59,H59&amp;", "&amp;H29)))</f>
      </c>
      <c r="I60" s="30">
        <f aca="true" t="shared" si="31" ref="I60:I75">IF(AND(I59="",I29=""),"",IF(AND(I59="",NOT(I29="")),I29,IF(I29="",I59,I59&amp;", "&amp;I29)))</f>
      </c>
      <c r="J60" s="30">
        <f aca="true" t="shared" si="32" ref="J60:J75">IF(AND(J59="",J29=""),"",IF(AND(J59="",NOT(J29="")),J29,IF(J29="",J59,J59&amp;", "&amp;J29)))</f>
      </c>
      <c r="K60" s="30">
        <f t="shared" si="27"/>
      </c>
      <c r="L60" s="30">
        <f t="shared" si="27"/>
      </c>
      <c r="M60" s="30">
        <f t="shared" si="27"/>
      </c>
      <c r="N60" s="30">
        <f t="shared" si="27"/>
      </c>
      <c r="O60" s="30">
        <f t="shared" si="27"/>
      </c>
      <c r="P60" s="30">
        <f t="shared" si="27"/>
      </c>
      <c r="Q60" s="30">
        <f t="shared" si="27"/>
      </c>
      <c r="R60" s="30">
        <f t="shared" si="27"/>
      </c>
      <c r="S60" s="30">
        <f t="shared" si="27"/>
      </c>
      <c r="T60" s="30">
        <f t="shared" si="27"/>
      </c>
      <c r="U60" s="30">
        <f t="shared" si="27"/>
      </c>
      <c r="V60" s="30">
        <f t="shared" si="27"/>
      </c>
      <c r="W60" s="30">
        <f t="shared" si="27"/>
      </c>
      <c r="X60" s="30">
        <f t="shared" si="27"/>
      </c>
      <c r="Y60" s="30">
        <f t="shared" si="27"/>
      </c>
      <c r="Z60" s="30">
        <f t="shared" si="27"/>
      </c>
      <c r="AA60" s="30">
        <f t="shared" si="27"/>
      </c>
      <c r="AB60" s="30">
        <f t="shared" si="27"/>
      </c>
      <c r="AC60" s="30">
        <f t="shared" si="27"/>
      </c>
      <c r="AD60" s="30">
        <f t="shared" si="27"/>
      </c>
      <c r="AE60" s="31"/>
    </row>
    <row r="61" spans="1:31" ht="12.75">
      <c r="A61" s="28"/>
      <c r="B61" s="29"/>
      <c r="C61" s="30"/>
      <c r="D61" s="30"/>
      <c r="E61" s="30"/>
      <c r="F61" s="30">
        <f t="shared" si="28"/>
      </c>
      <c r="G61" s="30">
        <f t="shared" si="29"/>
      </c>
      <c r="H61" s="30">
        <f t="shared" si="30"/>
      </c>
      <c r="I61" s="30">
        <f t="shared" si="31"/>
      </c>
      <c r="J61" s="30">
        <f t="shared" si="32"/>
      </c>
      <c r="K61" s="30">
        <f t="shared" si="27"/>
      </c>
      <c r="L61" s="30">
        <f t="shared" si="27"/>
      </c>
      <c r="M61" s="30">
        <f t="shared" si="27"/>
      </c>
      <c r="N61" s="30">
        <f t="shared" si="27"/>
      </c>
      <c r="O61" s="30">
        <f t="shared" si="27"/>
      </c>
      <c r="P61" s="30">
        <f t="shared" si="27"/>
      </c>
      <c r="Q61" s="30">
        <f t="shared" si="27"/>
      </c>
      <c r="R61" s="30">
        <f t="shared" si="27"/>
      </c>
      <c r="S61" s="30">
        <f t="shared" si="27"/>
      </c>
      <c r="T61" s="30">
        <f t="shared" si="27"/>
      </c>
      <c r="U61" s="30">
        <f t="shared" si="27"/>
      </c>
      <c r="V61" s="30">
        <f t="shared" si="27"/>
      </c>
      <c r="W61" s="30">
        <f t="shared" si="27"/>
      </c>
      <c r="X61" s="30">
        <f t="shared" si="27"/>
      </c>
      <c r="Y61" s="30">
        <f t="shared" si="27"/>
      </c>
      <c r="Z61" s="30">
        <f t="shared" si="27"/>
      </c>
      <c r="AA61" s="30">
        <f t="shared" si="27"/>
      </c>
      <c r="AB61" s="30">
        <f t="shared" si="27"/>
      </c>
      <c r="AC61" s="30">
        <f t="shared" si="27"/>
      </c>
      <c r="AD61" s="30">
        <f t="shared" si="27"/>
      </c>
      <c r="AE61" s="31"/>
    </row>
    <row r="62" spans="1:31" ht="12.75">
      <c r="A62" s="28"/>
      <c r="B62" s="29"/>
      <c r="C62" s="30"/>
      <c r="D62" s="30"/>
      <c r="E62" s="30"/>
      <c r="F62" s="30">
        <f t="shared" si="28"/>
      </c>
      <c r="G62" s="30">
        <f t="shared" si="29"/>
      </c>
      <c r="H62" s="30">
        <f t="shared" si="30"/>
      </c>
      <c r="I62" s="30">
        <f t="shared" si="31"/>
      </c>
      <c r="J62" s="30">
        <f t="shared" si="32"/>
      </c>
      <c r="K62" s="30">
        <f t="shared" si="27"/>
      </c>
      <c r="L62" s="30">
        <f t="shared" si="27"/>
      </c>
      <c r="M62" s="30">
        <f t="shared" si="27"/>
      </c>
      <c r="N62" s="30">
        <f t="shared" si="27"/>
      </c>
      <c r="O62" s="30">
        <f t="shared" si="27"/>
      </c>
      <c r="P62" s="30">
        <f t="shared" si="27"/>
      </c>
      <c r="Q62" s="30">
        <f t="shared" si="27"/>
      </c>
      <c r="R62" s="30">
        <f t="shared" si="27"/>
      </c>
      <c r="S62" s="30">
        <f t="shared" si="27"/>
      </c>
      <c r="T62" s="30">
        <f t="shared" si="27"/>
      </c>
      <c r="U62" s="30">
        <f t="shared" si="27"/>
      </c>
      <c r="V62" s="30">
        <f t="shared" si="27"/>
      </c>
      <c r="W62" s="30">
        <f t="shared" si="27"/>
      </c>
      <c r="X62" s="30">
        <f t="shared" si="27"/>
      </c>
      <c r="Y62" s="30">
        <f t="shared" si="27"/>
      </c>
      <c r="Z62" s="30">
        <f t="shared" si="27"/>
      </c>
      <c r="AA62" s="30">
        <f t="shared" si="27"/>
      </c>
      <c r="AB62" s="30">
        <f t="shared" si="27"/>
      </c>
      <c r="AC62" s="30">
        <f t="shared" si="27"/>
      </c>
      <c r="AD62" s="30">
        <f t="shared" si="27"/>
      </c>
      <c r="AE62" s="31"/>
    </row>
    <row r="63" spans="1:31" ht="12.75">
      <c r="A63" s="28"/>
      <c r="B63" s="29"/>
      <c r="C63" s="30"/>
      <c r="D63" s="30"/>
      <c r="E63" s="30"/>
      <c r="F63" s="30">
        <f t="shared" si="28"/>
      </c>
      <c r="G63" s="30">
        <f t="shared" si="29"/>
      </c>
      <c r="H63" s="30">
        <f t="shared" si="30"/>
      </c>
      <c r="I63" s="30">
        <f t="shared" si="31"/>
      </c>
      <c r="J63" s="30">
        <f t="shared" si="32"/>
      </c>
      <c r="K63" s="30">
        <f t="shared" si="27"/>
      </c>
      <c r="L63" s="30">
        <f t="shared" si="27"/>
      </c>
      <c r="M63" s="30">
        <f t="shared" si="27"/>
      </c>
      <c r="N63" s="30">
        <f t="shared" si="27"/>
      </c>
      <c r="O63" s="30">
        <f t="shared" si="27"/>
      </c>
      <c r="P63" s="30">
        <f t="shared" si="27"/>
      </c>
      <c r="Q63" s="30">
        <f t="shared" si="27"/>
      </c>
      <c r="R63" s="30">
        <f t="shared" si="27"/>
      </c>
      <c r="S63" s="30">
        <f t="shared" si="27"/>
      </c>
      <c r="T63" s="30">
        <f t="shared" si="27"/>
      </c>
      <c r="U63" s="30">
        <f t="shared" si="27"/>
      </c>
      <c r="V63" s="30">
        <f t="shared" si="27"/>
      </c>
      <c r="W63" s="30">
        <f t="shared" si="27"/>
      </c>
      <c r="X63" s="30">
        <f t="shared" si="27"/>
      </c>
      <c r="Y63" s="30">
        <f t="shared" si="27"/>
      </c>
      <c r="Z63" s="30">
        <f t="shared" si="27"/>
      </c>
      <c r="AA63" s="30">
        <f t="shared" si="27"/>
      </c>
      <c r="AB63" s="30">
        <f t="shared" si="27"/>
      </c>
      <c r="AC63" s="30">
        <f t="shared" si="27"/>
      </c>
      <c r="AD63" s="30">
        <f t="shared" si="27"/>
      </c>
      <c r="AE63" s="31"/>
    </row>
    <row r="64" spans="1:31" ht="12.75">
      <c r="A64" s="28"/>
      <c r="B64" s="29"/>
      <c r="C64" s="30"/>
      <c r="D64" s="30"/>
      <c r="E64" s="30"/>
      <c r="F64" s="30">
        <f t="shared" si="28"/>
      </c>
      <c r="G64" s="30">
        <f t="shared" si="29"/>
      </c>
      <c r="H64" s="30">
        <f t="shared" si="30"/>
      </c>
      <c r="I64" s="30">
        <f t="shared" si="31"/>
      </c>
      <c r="J64" s="30">
        <f t="shared" si="32"/>
      </c>
      <c r="K64" s="30">
        <f t="shared" si="27"/>
      </c>
      <c r="L64" s="30">
        <f t="shared" si="27"/>
      </c>
      <c r="M64" s="30">
        <f t="shared" si="27"/>
      </c>
      <c r="N64" s="30">
        <f t="shared" si="27"/>
      </c>
      <c r="O64" s="30">
        <f t="shared" si="27"/>
      </c>
      <c r="P64" s="30">
        <f t="shared" si="27"/>
      </c>
      <c r="Q64" s="30">
        <f t="shared" si="27"/>
      </c>
      <c r="R64" s="30">
        <f t="shared" si="27"/>
      </c>
      <c r="S64" s="30">
        <f t="shared" si="27"/>
      </c>
      <c r="T64" s="30">
        <f t="shared" si="27"/>
      </c>
      <c r="U64" s="30">
        <f t="shared" si="27"/>
      </c>
      <c r="V64" s="30">
        <f t="shared" si="27"/>
      </c>
      <c r="W64" s="30">
        <f t="shared" si="27"/>
      </c>
      <c r="X64" s="30">
        <f t="shared" si="27"/>
      </c>
      <c r="Y64" s="30">
        <f t="shared" si="27"/>
      </c>
      <c r="Z64" s="30">
        <f t="shared" si="27"/>
      </c>
      <c r="AA64" s="30">
        <f t="shared" si="27"/>
      </c>
      <c r="AB64" s="30">
        <f t="shared" si="27"/>
      </c>
      <c r="AC64" s="30">
        <f t="shared" si="27"/>
      </c>
      <c r="AD64" s="30">
        <f t="shared" si="27"/>
      </c>
      <c r="AE64" s="31"/>
    </row>
    <row r="65" spans="1:31" ht="12.75">
      <c r="A65" s="28"/>
      <c r="B65" s="29"/>
      <c r="C65" s="30"/>
      <c r="D65" s="30"/>
      <c r="E65" s="30"/>
      <c r="F65" s="30">
        <f t="shared" si="28"/>
      </c>
      <c r="G65" s="30">
        <f t="shared" si="29"/>
      </c>
      <c r="H65" s="30">
        <f t="shared" si="30"/>
      </c>
      <c r="I65" s="30">
        <f t="shared" si="31"/>
      </c>
      <c r="J65" s="30">
        <f t="shared" si="32"/>
      </c>
      <c r="K65" s="30">
        <f t="shared" si="27"/>
      </c>
      <c r="L65" s="30">
        <f t="shared" si="27"/>
      </c>
      <c r="M65" s="30">
        <f t="shared" si="27"/>
      </c>
      <c r="N65" s="30">
        <f t="shared" si="27"/>
      </c>
      <c r="O65" s="30">
        <f t="shared" si="27"/>
      </c>
      <c r="P65" s="30">
        <f t="shared" si="27"/>
      </c>
      <c r="Q65" s="30">
        <f t="shared" si="27"/>
      </c>
      <c r="R65" s="30">
        <f t="shared" si="27"/>
      </c>
      <c r="S65" s="30">
        <f t="shared" si="27"/>
      </c>
      <c r="T65" s="30">
        <f t="shared" si="27"/>
      </c>
      <c r="U65" s="30">
        <f t="shared" si="27"/>
      </c>
      <c r="V65" s="30">
        <f t="shared" si="27"/>
      </c>
      <c r="W65" s="30">
        <f t="shared" si="27"/>
      </c>
      <c r="X65" s="30">
        <f t="shared" si="27"/>
      </c>
      <c r="Y65" s="30">
        <f t="shared" si="27"/>
      </c>
      <c r="Z65" s="30">
        <f t="shared" si="27"/>
      </c>
      <c r="AA65" s="30">
        <f t="shared" si="27"/>
      </c>
      <c r="AB65" s="30">
        <f t="shared" si="27"/>
      </c>
      <c r="AC65" s="30">
        <f t="shared" si="27"/>
      </c>
      <c r="AD65" s="30">
        <f t="shared" si="27"/>
      </c>
      <c r="AE65" s="31"/>
    </row>
    <row r="66" spans="1:31" ht="12.75">
      <c r="A66" s="28"/>
      <c r="B66" s="29"/>
      <c r="C66" s="30"/>
      <c r="D66" s="30"/>
      <c r="E66" s="30"/>
      <c r="F66" s="30">
        <f t="shared" si="28"/>
      </c>
      <c r="G66" s="30">
        <f t="shared" si="29"/>
      </c>
      <c r="H66" s="30">
        <f t="shared" si="30"/>
      </c>
      <c r="I66" s="30">
        <f t="shared" si="31"/>
      </c>
      <c r="J66" s="30">
        <f t="shared" si="32"/>
      </c>
      <c r="K66" s="30">
        <f t="shared" si="27"/>
      </c>
      <c r="L66" s="30">
        <f t="shared" si="27"/>
      </c>
      <c r="M66" s="30">
        <f t="shared" si="27"/>
      </c>
      <c r="N66" s="30">
        <f t="shared" si="27"/>
      </c>
      <c r="O66" s="30">
        <f t="shared" si="27"/>
      </c>
      <c r="P66" s="30">
        <f t="shared" si="27"/>
      </c>
      <c r="Q66" s="30">
        <f t="shared" si="27"/>
      </c>
      <c r="R66" s="30">
        <f t="shared" si="27"/>
      </c>
      <c r="S66" s="30">
        <f t="shared" si="27"/>
      </c>
      <c r="T66" s="30">
        <f t="shared" si="27"/>
      </c>
      <c r="U66" s="30">
        <f t="shared" si="27"/>
      </c>
      <c r="V66" s="30">
        <f t="shared" si="27"/>
      </c>
      <c r="W66" s="30">
        <f t="shared" si="27"/>
      </c>
      <c r="X66" s="30">
        <f t="shared" si="27"/>
      </c>
      <c r="Y66" s="30">
        <f t="shared" si="27"/>
      </c>
      <c r="Z66" s="30">
        <f t="shared" si="27"/>
      </c>
      <c r="AA66" s="30">
        <f t="shared" si="27"/>
      </c>
      <c r="AB66" s="30">
        <f t="shared" si="27"/>
      </c>
      <c r="AC66" s="30">
        <f t="shared" si="27"/>
      </c>
      <c r="AD66" s="30">
        <f t="shared" si="27"/>
      </c>
      <c r="AE66" s="31"/>
    </row>
    <row r="67" spans="1:31" ht="12.75">
      <c r="A67" s="28"/>
      <c r="B67" s="29"/>
      <c r="C67" s="30"/>
      <c r="D67" s="30"/>
      <c r="E67" s="30"/>
      <c r="F67" s="30">
        <f t="shared" si="28"/>
      </c>
      <c r="G67" s="30">
        <f t="shared" si="29"/>
      </c>
      <c r="H67" s="30">
        <f t="shared" si="30"/>
      </c>
      <c r="I67" s="30">
        <f t="shared" si="31"/>
      </c>
      <c r="J67" s="30">
        <f t="shared" si="32"/>
      </c>
      <c r="K67" s="30">
        <f t="shared" si="27"/>
      </c>
      <c r="L67" s="30">
        <f t="shared" si="27"/>
      </c>
      <c r="M67" s="30">
        <f t="shared" si="27"/>
      </c>
      <c r="N67" s="30">
        <f t="shared" si="27"/>
      </c>
      <c r="O67" s="30">
        <f t="shared" si="27"/>
      </c>
      <c r="P67" s="30">
        <f t="shared" si="27"/>
      </c>
      <c r="Q67" s="30">
        <f t="shared" si="27"/>
      </c>
      <c r="R67" s="30">
        <f t="shared" si="27"/>
      </c>
      <c r="S67" s="30">
        <f t="shared" si="27"/>
      </c>
      <c r="T67" s="30">
        <f t="shared" si="27"/>
      </c>
      <c r="U67" s="30">
        <f t="shared" si="27"/>
      </c>
      <c r="V67" s="30">
        <f t="shared" si="27"/>
      </c>
      <c r="W67" s="30">
        <f t="shared" si="27"/>
      </c>
      <c r="X67" s="30">
        <f t="shared" si="27"/>
      </c>
      <c r="Y67" s="30">
        <f t="shared" si="27"/>
      </c>
      <c r="Z67" s="30">
        <f t="shared" si="27"/>
      </c>
      <c r="AA67" s="30">
        <f t="shared" si="27"/>
      </c>
      <c r="AB67" s="30">
        <f t="shared" si="27"/>
      </c>
      <c r="AC67" s="30">
        <f t="shared" si="27"/>
      </c>
      <c r="AD67" s="30">
        <f t="shared" si="27"/>
      </c>
      <c r="AE67" s="31"/>
    </row>
    <row r="68" spans="1:31" ht="12.75">
      <c r="A68" s="28"/>
      <c r="B68" s="29"/>
      <c r="C68" s="30"/>
      <c r="D68" s="30"/>
      <c r="E68" s="30"/>
      <c r="F68" s="30">
        <f t="shared" si="28"/>
      </c>
      <c r="G68" s="30">
        <f t="shared" si="29"/>
      </c>
      <c r="H68" s="30">
        <f t="shared" si="30"/>
      </c>
      <c r="I68" s="30">
        <f t="shared" si="31"/>
      </c>
      <c r="J68" s="30">
        <f t="shared" si="32"/>
      </c>
      <c r="K68" s="30">
        <f t="shared" si="27"/>
      </c>
      <c r="L68" s="30">
        <f t="shared" si="27"/>
      </c>
      <c r="M68" s="30">
        <f t="shared" si="27"/>
      </c>
      <c r="N68" s="30">
        <f t="shared" si="27"/>
      </c>
      <c r="O68" s="30">
        <f t="shared" si="27"/>
      </c>
      <c r="P68" s="30">
        <f t="shared" si="27"/>
      </c>
      <c r="Q68" s="30">
        <f t="shared" si="27"/>
      </c>
      <c r="R68" s="30">
        <f t="shared" si="27"/>
      </c>
      <c r="S68" s="30">
        <f t="shared" si="27"/>
      </c>
      <c r="T68" s="30">
        <f t="shared" si="27"/>
      </c>
      <c r="U68" s="30">
        <f t="shared" si="27"/>
      </c>
      <c r="V68" s="30">
        <f t="shared" si="27"/>
      </c>
      <c r="W68" s="30">
        <f t="shared" si="27"/>
      </c>
      <c r="X68" s="30">
        <f t="shared" si="27"/>
      </c>
      <c r="Y68" s="30">
        <f t="shared" si="27"/>
      </c>
      <c r="Z68" s="30">
        <f t="shared" si="27"/>
      </c>
      <c r="AA68" s="30">
        <f t="shared" si="27"/>
      </c>
      <c r="AB68" s="30">
        <f t="shared" si="27"/>
      </c>
      <c r="AC68" s="30">
        <f t="shared" si="27"/>
      </c>
      <c r="AD68" s="30">
        <f t="shared" si="27"/>
      </c>
      <c r="AE68" s="31"/>
    </row>
    <row r="69" spans="1:31" ht="12.75">
      <c r="A69" s="28"/>
      <c r="B69" s="29"/>
      <c r="C69" s="30"/>
      <c r="D69" s="30"/>
      <c r="E69" s="30"/>
      <c r="F69" s="30">
        <f t="shared" si="28"/>
      </c>
      <c r="G69" s="30">
        <f t="shared" si="29"/>
      </c>
      <c r="H69" s="30">
        <f t="shared" si="30"/>
      </c>
      <c r="I69" s="30">
        <f t="shared" si="31"/>
      </c>
      <c r="J69" s="30">
        <f t="shared" si="32"/>
      </c>
      <c r="K69" s="30">
        <f t="shared" si="27"/>
      </c>
      <c r="L69" s="30">
        <f t="shared" si="27"/>
      </c>
      <c r="M69" s="30">
        <f t="shared" si="27"/>
      </c>
      <c r="N69" s="30">
        <f t="shared" si="27"/>
      </c>
      <c r="O69" s="30">
        <f t="shared" si="27"/>
      </c>
      <c r="P69" s="30">
        <f t="shared" si="27"/>
      </c>
      <c r="Q69" s="30">
        <f t="shared" si="27"/>
      </c>
      <c r="R69" s="30">
        <f t="shared" si="27"/>
      </c>
      <c r="S69" s="30">
        <f t="shared" si="27"/>
      </c>
      <c r="T69" s="30">
        <f t="shared" si="27"/>
      </c>
      <c r="U69" s="30">
        <f t="shared" si="27"/>
      </c>
      <c r="V69" s="30">
        <f t="shared" si="27"/>
      </c>
      <c r="W69" s="30">
        <f t="shared" si="27"/>
      </c>
      <c r="X69" s="30">
        <f t="shared" si="27"/>
      </c>
      <c r="Y69" s="30">
        <f t="shared" si="27"/>
      </c>
      <c r="Z69" s="30">
        <f t="shared" si="27"/>
      </c>
      <c r="AA69" s="30">
        <f t="shared" si="27"/>
      </c>
      <c r="AB69" s="30">
        <f t="shared" si="27"/>
      </c>
      <c r="AC69" s="30">
        <f t="shared" si="27"/>
      </c>
      <c r="AD69" s="30">
        <f t="shared" si="27"/>
      </c>
      <c r="AE69" s="31"/>
    </row>
    <row r="70" spans="1:31" ht="12.75">
      <c r="A70" s="28"/>
      <c r="B70" s="29"/>
      <c r="C70" s="30"/>
      <c r="D70" s="30"/>
      <c r="E70" s="30"/>
      <c r="F70" s="30">
        <f t="shared" si="28"/>
      </c>
      <c r="G70" s="30">
        <f t="shared" si="29"/>
      </c>
      <c r="H70" s="30">
        <f t="shared" si="30"/>
      </c>
      <c r="I70" s="30">
        <f t="shared" si="31"/>
      </c>
      <c r="J70" s="30">
        <f t="shared" si="32"/>
      </c>
      <c r="K70" s="30">
        <f t="shared" si="27"/>
      </c>
      <c r="L70" s="30">
        <f t="shared" si="27"/>
      </c>
      <c r="M70" s="30">
        <f t="shared" si="27"/>
      </c>
      <c r="N70" s="30">
        <f t="shared" si="27"/>
      </c>
      <c r="O70" s="30">
        <f t="shared" si="27"/>
      </c>
      <c r="P70" s="30">
        <f t="shared" si="27"/>
      </c>
      <c r="Q70" s="30">
        <f t="shared" si="27"/>
      </c>
      <c r="R70" s="30">
        <f t="shared" si="27"/>
      </c>
      <c r="S70" s="30">
        <f t="shared" si="27"/>
      </c>
      <c r="T70" s="30">
        <f t="shared" si="27"/>
      </c>
      <c r="U70" s="30">
        <f t="shared" si="27"/>
      </c>
      <c r="V70" s="30">
        <f t="shared" si="27"/>
      </c>
      <c r="W70" s="30">
        <f t="shared" si="27"/>
      </c>
      <c r="X70" s="30">
        <f t="shared" si="27"/>
      </c>
      <c r="Y70" s="30">
        <f t="shared" si="27"/>
      </c>
      <c r="Z70" s="30">
        <f t="shared" si="27"/>
      </c>
      <c r="AA70" s="30">
        <f t="shared" si="27"/>
      </c>
      <c r="AB70" s="30">
        <f t="shared" si="27"/>
      </c>
      <c r="AC70" s="30">
        <f t="shared" si="27"/>
      </c>
      <c r="AD70" s="30">
        <f t="shared" si="27"/>
      </c>
      <c r="AE70" s="31"/>
    </row>
    <row r="71" spans="1:31" ht="12.75">
      <c r="A71" s="28"/>
      <c r="B71" s="29"/>
      <c r="C71" s="30"/>
      <c r="D71" s="30"/>
      <c r="E71" s="30"/>
      <c r="F71" s="30">
        <f t="shared" si="28"/>
      </c>
      <c r="G71" s="30">
        <f t="shared" si="29"/>
      </c>
      <c r="H71" s="30">
        <f t="shared" si="30"/>
      </c>
      <c r="I71" s="30">
        <f t="shared" si="31"/>
      </c>
      <c r="J71" s="30">
        <f t="shared" si="32"/>
      </c>
      <c r="K71" s="30">
        <f t="shared" si="27"/>
      </c>
      <c r="L71" s="30">
        <f t="shared" si="27"/>
      </c>
      <c r="M71" s="30">
        <f t="shared" si="27"/>
      </c>
      <c r="N71" s="30">
        <f t="shared" si="27"/>
      </c>
      <c r="O71" s="30">
        <f t="shared" si="27"/>
      </c>
      <c r="P71" s="30">
        <f t="shared" si="27"/>
      </c>
      <c r="Q71" s="30">
        <f t="shared" si="27"/>
      </c>
      <c r="R71" s="30">
        <f t="shared" si="27"/>
      </c>
      <c r="S71" s="30">
        <f t="shared" si="27"/>
      </c>
      <c r="T71" s="30">
        <f t="shared" si="27"/>
      </c>
      <c r="U71" s="30">
        <f t="shared" si="27"/>
      </c>
      <c r="V71" s="30">
        <f t="shared" si="27"/>
      </c>
      <c r="W71" s="30">
        <f t="shared" si="27"/>
      </c>
      <c r="X71" s="30">
        <f t="shared" si="27"/>
      </c>
      <c r="Y71" s="30">
        <f t="shared" si="27"/>
      </c>
      <c r="Z71" s="30">
        <f aca="true" t="shared" si="33" ref="Z71:AD77">IF(AND(Z70="",Z40=""),"",IF(AND(Z70="",NOT(Z40="")),Z40,IF(Z40="",Z70,Z70&amp;", "&amp;Z40)))</f>
      </c>
      <c r="AA71" s="30">
        <f t="shared" si="33"/>
      </c>
      <c r="AB71" s="30">
        <f t="shared" si="33"/>
      </c>
      <c r="AC71" s="30">
        <f t="shared" si="33"/>
      </c>
      <c r="AD71" s="30">
        <f t="shared" si="33"/>
      </c>
      <c r="AE71" s="31"/>
    </row>
    <row r="72" spans="1:31" ht="12.75">
      <c r="A72" s="28"/>
      <c r="B72" s="29"/>
      <c r="C72" s="30"/>
      <c r="D72" s="30"/>
      <c r="E72" s="30"/>
      <c r="F72" s="30">
        <f t="shared" si="28"/>
      </c>
      <c r="G72" s="30">
        <f t="shared" si="29"/>
      </c>
      <c r="H72" s="30">
        <f t="shared" si="30"/>
      </c>
      <c r="I72" s="30">
        <f t="shared" si="31"/>
      </c>
      <c r="J72" s="30">
        <f t="shared" si="32"/>
      </c>
      <c r="K72" s="30">
        <f aca="true" t="shared" si="34" ref="K72:U75">IF(AND(K71="",K41=""),"",IF(AND(K71="",NOT(K41="")),K41,IF(K41="",K71,K71&amp;", "&amp;K41)))</f>
      </c>
      <c r="L72" s="30">
        <f t="shared" si="34"/>
      </c>
      <c r="M72" s="30">
        <f t="shared" si="34"/>
      </c>
      <c r="N72" s="30">
        <f t="shared" si="34"/>
      </c>
      <c r="O72" s="30">
        <f t="shared" si="34"/>
      </c>
      <c r="P72" s="30">
        <f t="shared" si="34"/>
      </c>
      <c r="Q72" s="30">
        <f t="shared" si="34"/>
      </c>
      <c r="R72" s="30">
        <f t="shared" si="34"/>
      </c>
      <c r="S72" s="30">
        <f t="shared" si="34"/>
      </c>
      <c r="T72" s="30">
        <f t="shared" si="34"/>
      </c>
      <c r="U72" s="30">
        <f t="shared" si="34"/>
      </c>
      <c r="V72" s="30">
        <f aca="true" t="shared" si="35" ref="V72:Y77">IF(AND(V71="",V41=""),"",IF(AND(V71="",NOT(V41="")),V41,IF(V41="",V71,V71&amp;", "&amp;V41)))</f>
      </c>
      <c r="W72" s="30">
        <f t="shared" si="35"/>
      </c>
      <c r="X72" s="30">
        <f t="shared" si="35"/>
      </c>
      <c r="Y72" s="30">
        <f t="shared" si="35"/>
      </c>
      <c r="Z72" s="30">
        <f t="shared" si="33"/>
      </c>
      <c r="AA72" s="30">
        <f t="shared" si="33"/>
      </c>
      <c r="AB72" s="30">
        <f t="shared" si="33"/>
      </c>
      <c r="AC72" s="30">
        <f t="shared" si="33"/>
      </c>
      <c r="AD72" s="30">
        <f t="shared" si="33"/>
      </c>
      <c r="AE72" s="31"/>
    </row>
    <row r="73" spans="1:31" ht="12.75">
      <c r="A73" s="28"/>
      <c r="B73" s="29"/>
      <c r="C73" s="30"/>
      <c r="D73" s="30"/>
      <c r="E73" s="30"/>
      <c r="F73" s="30">
        <f t="shared" si="28"/>
      </c>
      <c r="G73" s="30">
        <f t="shared" si="29"/>
      </c>
      <c r="H73" s="30">
        <f t="shared" si="30"/>
      </c>
      <c r="I73" s="30">
        <f t="shared" si="31"/>
      </c>
      <c r="J73" s="30">
        <f t="shared" si="32"/>
      </c>
      <c r="K73" s="30">
        <f t="shared" si="34"/>
      </c>
      <c r="L73" s="30">
        <f t="shared" si="34"/>
      </c>
      <c r="M73" s="30">
        <f t="shared" si="34"/>
      </c>
      <c r="N73" s="30">
        <f t="shared" si="34"/>
      </c>
      <c r="O73" s="30">
        <f t="shared" si="34"/>
      </c>
      <c r="P73" s="30">
        <f t="shared" si="34"/>
      </c>
      <c r="Q73" s="30">
        <f t="shared" si="34"/>
      </c>
      <c r="R73" s="30">
        <f t="shared" si="34"/>
      </c>
      <c r="S73" s="30">
        <f t="shared" si="34"/>
      </c>
      <c r="T73" s="30">
        <f t="shared" si="34"/>
      </c>
      <c r="U73" s="30">
        <f t="shared" si="34"/>
      </c>
      <c r="V73" s="30">
        <f t="shared" si="35"/>
      </c>
      <c r="W73" s="30">
        <f t="shared" si="35"/>
      </c>
      <c r="X73" s="30">
        <f t="shared" si="35"/>
      </c>
      <c r="Y73" s="30">
        <f t="shared" si="35"/>
      </c>
      <c r="Z73" s="30">
        <f t="shared" si="33"/>
      </c>
      <c r="AA73" s="30">
        <f t="shared" si="33"/>
      </c>
      <c r="AB73" s="30">
        <f t="shared" si="33"/>
      </c>
      <c r="AC73" s="30">
        <f t="shared" si="33"/>
      </c>
      <c r="AD73" s="30">
        <f t="shared" si="33"/>
      </c>
      <c r="AE73" s="31"/>
    </row>
    <row r="74" spans="1:31" ht="12.75">
      <c r="A74" s="28"/>
      <c r="B74" s="29"/>
      <c r="C74" s="30"/>
      <c r="D74" s="30"/>
      <c r="E74" s="30"/>
      <c r="F74" s="30">
        <f t="shared" si="28"/>
      </c>
      <c r="G74" s="30">
        <f t="shared" si="29"/>
      </c>
      <c r="H74" s="30">
        <f t="shared" si="30"/>
      </c>
      <c r="I74" s="30">
        <f t="shared" si="31"/>
      </c>
      <c r="J74" s="30">
        <f t="shared" si="32"/>
      </c>
      <c r="K74" s="30">
        <f t="shared" si="34"/>
      </c>
      <c r="L74" s="30">
        <f t="shared" si="34"/>
      </c>
      <c r="M74" s="30">
        <f t="shared" si="34"/>
      </c>
      <c r="N74" s="30">
        <f t="shared" si="34"/>
      </c>
      <c r="O74" s="30">
        <f t="shared" si="34"/>
      </c>
      <c r="P74" s="30">
        <f t="shared" si="34"/>
      </c>
      <c r="Q74" s="30">
        <f t="shared" si="34"/>
      </c>
      <c r="R74" s="30">
        <f t="shared" si="34"/>
      </c>
      <c r="S74" s="30">
        <f t="shared" si="34"/>
      </c>
      <c r="T74" s="30">
        <f t="shared" si="34"/>
      </c>
      <c r="U74" s="30">
        <f t="shared" si="34"/>
      </c>
      <c r="V74" s="30">
        <f t="shared" si="35"/>
      </c>
      <c r="W74" s="30">
        <f t="shared" si="35"/>
      </c>
      <c r="X74" s="30">
        <f t="shared" si="35"/>
      </c>
      <c r="Y74" s="30">
        <f t="shared" si="35"/>
      </c>
      <c r="Z74" s="30">
        <f t="shared" si="33"/>
      </c>
      <c r="AA74" s="30">
        <f t="shared" si="33"/>
      </c>
      <c r="AB74" s="30">
        <f t="shared" si="33"/>
      </c>
      <c r="AC74" s="30">
        <f t="shared" si="33"/>
      </c>
      <c r="AD74" s="30">
        <f t="shared" si="33"/>
      </c>
      <c r="AE74" s="31"/>
    </row>
    <row r="75" spans="1:31" ht="12.75">
      <c r="A75" s="28"/>
      <c r="B75" s="29"/>
      <c r="C75" s="30"/>
      <c r="D75" s="30"/>
      <c r="E75" s="30"/>
      <c r="F75" s="30">
        <f t="shared" si="28"/>
      </c>
      <c r="G75" s="30">
        <f t="shared" si="29"/>
      </c>
      <c r="H75" s="30">
        <f t="shared" si="30"/>
      </c>
      <c r="I75" s="30">
        <f t="shared" si="31"/>
      </c>
      <c r="J75" s="30">
        <f t="shared" si="32"/>
      </c>
      <c r="K75" s="30">
        <f t="shared" si="34"/>
      </c>
      <c r="L75" s="30">
        <f t="shared" si="34"/>
      </c>
      <c r="M75" s="30">
        <f t="shared" si="34"/>
      </c>
      <c r="N75" s="30">
        <f t="shared" si="34"/>
      </c>
      <c r="O75" s="30">
        <f t="shared" si="34"/>
      </c>
      <c r="P75" s="30">
        <f t="shared" si="34"/>
      </c>
      <c r="Q75" s="30">
        <f t="shared" si="34"/>
      </c>
      <c r="R75" s="30">
        <f t="shared" si="34"/>
      </c>
      <c r="S75" s="30">
        <f t="shared" si="34"/>
      </c>
      <c r="T75" s="30">
        <f t="shared" si="34"/>
      </c>
      <c r="U75" s="30">
        <f t="shared" si="34"/>
      </c>
      <c r="V75" s="30">
        <f t="shared" si="35"/>
      </c>
      <c r="W75" s="30">
        <f t="shared" si="35"/>
      </c>
      <c r="X75" s="30">
        <f t="shared" si="35"/>
      </c>
      <c r="Y75" s="30">
        <f t="shared" si="35"/>
      </c>
      <c r="Z75" s="30">
        <f t="shared" si="33"/>
      </c>
      <c r="AA75" s="30">
        <f t="shared" si="33"/>
      </c>
      <c r="AB75" s="30">
        <f t="shared" si="33"/>
      </c>
      <c r="AC75" s="30">
        <f t="shared" si="33"/>
      </c>
      <c r="AD75" s="30">
        <f t="shared" si="33"/>
      </c>
      <c r="AE75" s="31"/>
    </row>
    <row r="76" spans="1:31" ht="12.75">
      <c r="A76" s="28"/>
      <c r="B76" s="29"/>
      <c r="C76" s="30"/>
      <c r="D76" s="30"/>
      <c r="E76" s="30"/>
      <c r="F76" s="30">
        <f aca="true" t="shared" si="36" ref="F76:U77">IF(AND(F75="",F45=""),"",IF(AND(F75="",NOT(F45="")),F45,IF(F45="",F75,F75&amp;", "&amp;F45)))</f>
      </c>
      <c r="G76" s="30">
        <f t="shared" si="36"/>
      </c>
      <c r="H76" s="30">
        <f t="shared" si="36"/>
      </c>
      <c r="I76" s="30">
        <f t="shared" si="36"/>
      </c>
      <c r="J76" s="30">
        <f t="shared" si="36"/>
      </c>
      <c r="K76" s="30">
        <f t="shared" si="36"/>
      </c>
      <c r="L76" s="30">
        <f t="shared" si="36"/>
      </c>
      <c r="M76" s="30">
        <f t="shared" si="36"/>
      </c>
      <c r="N76" s="30">
        <f t="shared" si="36"/>
      </c>
      <c r="O76" s="30">
        <f t="shared" si="36"/>
      </c>
      <c r="P76" s="30">
        <f t="shared" si="36"/>
      </c>
      <c r="Q76" s="30">
        <f t="shared" si="36"/>
      </c>
      <c r="R76" s="30">
        <f t="shared" si="36"/>
      </c>
      <c r="S76" s="30">
        <f t="shared" si="36"/>
      </c>
      <c r="T76" s="30">
        <f t="shared" si="36"/>
      </c>
      <c r="U76" s="30">
        <f t="shared" si="36"/>
      </c>
      <c r="V76" s="30">
        <f t="shared" si="35"/>
      </c>
      <c r="W76" s="30">
        <f t="shared" si="35"/>
      </c>
      <c r="X76" s="30">
        <f t="shared" si="35"/>
      </c>
      <c r="Y76" s="30">
        <f t="shared" si="35"/>
      </c>
      <c r="Z76" s="30">
        <f t="shared" si="33"/>
      </c>
      <c r="AA76" s="30">
        <f t="shared" si="33"/>
      </c>
      <c r="AB76" s="30">
        <f t="shared" si="33"/>
      </c>
      <c r="AC76" s="30">
        <f t="shared" si="33"/>
      </c>
      <c r="AD76" s="30">
        <f t="shared" si="33"/>
      </c>
      <c r="AE76" s="31"/>
    </row>
    <row r="77" spans="1:31" ht="12.75">
      <c r="A77" s="28"/>
      <c r="B77" s="29"/>
      <c r="C77" s="30"/>
      <c r="D77" s="30"/>
      <c r="E77" s="30"/>
      <c r="F77" s="30">
        <f t="shared" si="36"/>
      </c>
      <c r="G77" s="30">
        <f t="shared" si="36"/>
      </c>
      <c r="H77" s="30">
        <f t="shared" si="36"/>
      </c>
      <c r="I77" s="30">
        <f t="shared" si="36"/>
      </c>
      <c r="J77" s="30">
        <f t="shared" si="36"/>
      </c>
      <c r="K77" s="30">
        <f t="shared" si="36"/>
      </c>
      <c r="L77" s="30">
        <f t="shared" si="36"/>
      </c>
      <c r="M77" s="30">
        <f t="shared" si="36"/>
      </c>
      <c r="N77" s="30">
        <f t="shared" si="36"/>
      </c>
      <c r="O77" s="30">
        <f t="shared" si="36"/>
      </c>
      <c r="P77" s="30">
        <f t="shared" si="36"/>
      </c>
      <c r="Q77" s="30">
        <f t="shared" si="36"/>
      </c>
      <c r="R77" s="30">
        <f t="shared" si="36"/>
      </c>
      <c r="S77" s="30">
        <f t="shared" si="36"/>
      </c>
      <c r="T77" s="30">
        <f t="shared" si="36"/>
      </c>
      <c r="U77" s="30">
        <f t="shared" si="36"/>
      </c>
      <c r="V77" s="30">
        <f t="shared" si="35"/>
      </c>
      <c r="W77" s="30">
        <f t="shared" si="35"/>
      </c>
      <c r="X77" s="30">
        <f t="shared" si="35"/>
      </c>
      <c r="Y77" s="30">
        <f t="shared" si="35"/>
      </c>
      <c r="Z77" s="30">
        <f t="shared" si="33"/>
      </c>
      <c r="AA77" s="30">
        <f t="shared" si="33"/>
      </c>
      <c r="AB77" s="30">
        <f t="shared" si="33"/>
      </c>
      <c r="AC77" s="30">
        <f t="shared" si="33"/>
      </c>
      <c r="AD77" s="30">
        <f t="shared" si="33"/>
      </c>
      <c r="AE77" s="31"/>
    </row>
    <row r="78" spans="1:31" ht="12.75">
      <c r="A78" s="28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ht="12.75">
      <c r="A79" s="28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</sheetData>
  <mergeCells count="2">
    <mergeCell ref="C3:K3"/>
    <mergeCell ref="A5:A13"/>
  </mergeCells>
  <conditionalFormatting sqref="C5:K13">
    <cfRule type="cellIs" priority="1" dxfId="0" operator="equal" stopIfTrue="1">
      <formula>"Low"</formula>
    </cfRule>
    <cfRule type="cellIs" priority="2" dxfId="1" operator="equal" stopIfTrue="1">
      <formula>"Moderate"</formula>
    </cfRule>
    <cfRule type="cellIs" priority="3" dxfId="2" operator="equal" stopIfTrue="1">
      <formula>"High"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2006-06-23T11:16:52Z</cp:lastPrinted>
  <dcterms:created xsi:type="dcterms:W3CDTF">2001-12-05T02:07:59Z</dcterms:created>
  <dcterms:modified xsi:type="dcterms:W3CDTF">2006-06-23T11:21:22Z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2066863316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